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codeName="ThisWorkbook"/>
  <mc:AlternateContent xmlns:mc="http://schemas.openxmlformats.org/markup-compatibility/2006">
    <mc:Choice Requires="x15">
      <x15ac:absPath xmlns:x15ac="http://schemas.microsoft.com/office/spreadsheetml/2010/11/ac" url="/Users/hyusuke/Downloads/"/>
    </mc:Choice>
  </mc:AlternateContent>
  <xr:revisionPtr revIDLastSave="0" documentId="13_ncr:1_{F752D07B-55E4-824C-8219-1655E2E0B451}" xr6:coauthVersionLast="47" xr6:coauthVersionMax="47" xr10:uidLastSave="{00000000-0000-0000-0000-000000000000}"/>
  <workbookProtection workbookAlgorithmName="SHA-512" workbookHashValue="9Vl9zlsqjKWfJQu2e5BT1NG7UjqvlPESqlmMb49YH/MX7SAXwx+ycJCEB85qLQAgoVl2I5DzVVRVLjEPI0fN4g==" workbookSaltValue="hLVb2nSB6dXp1T2pJDYSTw==" workbookSpinCount="100000" lockStructure="1"/>
  <bookViews>
    <workbookView xWindow="-440" yWindow="-21100" windowWidth="21820" windowHeight="14020" tabRatio="799" xr2:uid="{6B917BC4-623C-4E87-AB7D-B3B0900A6C09}"/>
  </bookViews>
  <sheets>
    <sheet name="目次 Table of Contents" sheetId="5" r:id="rId1"/>
    <sheet name="E-01" sheetId="7" r:id="rId2"/>
    <sheet name="E-02" sheetId="8" r:id="rId3"/>
    <sheet name="E-03" sheetId="11" r:id="rId4"/>
    <sheet name="E-04" sheetId="19" r:id="rId5"/>
    <sheet name="E-05" sheetId="9" r:id="rId6"/>
    <sheet name="E-06" sheetId="10" r:id="rId7"/>
    <sheet name="E-07" sheetId="15" r:id="rId8"/>
    <sheet name="E-08" sheetId="18" r:id="rId9"/>
    <sheet name="E-09" sheetId="21" r:id="rId10"/>
    <sheet name="S-01" sheetId="20" r:id="rId11"/>
    <sheet name="S-02" sheetId="14" r:id="rId12"/>
    <sheet name="S-03" sheetId="12" r:id="rId13"/>
    <sheet name="S-04" sheetId="16" r:id="rId14"/>
    <sheet name="G-01" sheetId="22" r:id="rId15"/>
    <sheet name="H-01" sheetId="23" r:id="rId16"/>
  </sheets>
  <externalReferences>
    <externalReference r:id="rId17"/>
    <externalReference r:id="rId18"/>
    <externalReference r:id="rId19"/>
  </externalReferences>
  <definedNames>
    <definedName name="_xlnm._FilterDatabase" hidden="1">[1]直営:ＬＳ!$B$1:$AP$150</definedName>
    <definedName name="AREA" localSheetId="12">[2]入力リスト!$C$2:$C$150</definedName>
    <definedName name="AREA">[3]入力リスト!$C$2:$C$150</definedName>
    <definedName name="_xlnm.Print_Area" localSheetId="9">'E-09'!$A$1:$F$9</definedName>
    <definedName name="_xlnm.Print_Area" localSheetId="15">'H-01'!$A$1:$K$43</definedName>
    <definedName name="_xlnm.Print_Area" localSheetId="10">'S-01'!$A$1:$J$79</definedName>
    <definedName name="_xlnm.Print_Area" localSheetId="11">'S-02'!$A$1:$O$16</definedName>
    <definedName name="_xlnm.Print_Area" localSheetId="12">'S-03'!$A$1:$I$11</definedName>
    <definedName name="_xlnm.Print_Area" localSheetId="13">'S-04'!$A$1:$N$14</definedName>
    <definedName name="_xlnm.Print_Area" localSheetId="0">'目次 Table of Contents'!$A$1:$G$27</definedName>
    <definedName name="_xlnm.Print_Area">[1]直営:ＬＳ!$B$1:$S$150</definedName>
    <definedName name="_xlnm.Print_Titles">[1]直営:ＬＳ!$3:$3</definedName>
    <definedName name="RICH" localSheetId="3">#REF!</definedName>
    <definedName name="RICH" localSheetId="4">#REF!</definedName>
    <definedName name="RICH" localSheetId="7">#REF!</definedName>
    <definedName name="RICH" localSheetId="8">#REF!</definedName>
    <definedName name="RICH" localSheetId="9">#REF!</definedName>
    <definedName name="RICH" localSheetId="13">#REF!</definedName>
    <definedName name="RICH">#REF!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8" l="1"/>
  <c r="G23" i="8"/>
  <c r="F23" i="8"/>
  <c r="D12" i="7"/>
  <c r="D15" i="7" s="1"/>
  <c r="F12" i="7"/>
  <c r="F15" i="7" s="1"/>
  <c r="E12" i="7"/>
  <c r="E15" i="7" s="1"/>
  <c r="F13" i="7" l="1"/>
</calcChain>
</file>

<file path=xl/sharedStrings.xml><?xml version="1.0" encoding="utf-8"?>
<sst xmlns="http://schemas.openxmlformats.org/spreadsheetml/2006/main" count="851" uniqueCount="463">
  <si>
    <t>良品計画グループ　ESGデータブック</t>
    <phoneticPr fontId="2"/>
  </si>
  <si>
    <t>Ryohin Keikaku Group ESG Data Book</t>
    <phoneticPr fontId="2"/>
  </si>
  <si>
    <t>このファイルでは、良品計画グループの各種ESGデータをまとめています。</t>
    <rPh sb="9" eb="13">
      <t>リョウヒンケイカク</t>
    </rPh>
    <rPh sb="18" eb="20">
      <t>カクシュ</t>
    </rPh>
    <phoneticPr fontId="2"/>
  </si>
  <si>
    <t>This file summarizes various ESG data for the Ryohin Keikaku Group.</t>
    <phoneticPr fontId="2"/>
  </si>
  <si>
    <t>環境</t>
    <phoneticPr fontId="2"/>
  </si>
  <si>
    <t>社会</t>
    <phoneticPr fontId="2"/>
  </si>
  <si>
    <t>Environment</t>
    <phoneticPr fontId="2"/>
  </si>
  <si>
    <t>Social</t>
    <phoneticPr fontId="2"/>
  </si>
  <si>
    <t>E-01 GHG排出量</t>
    <rPh sb="8" eb="11">
      <t>ハイシュツリョウ</t>
    </rPh>
    <phoneticPr fontId="2"/>
  </si>
  <si>
    <t>GHG Emissions</t>
    <phoneticPr fontId="2"/>
  </si>
  <si>
    <t>S-01 期末時点の店舗数</t>
    <rPh sb="5" eb="7">
      <t>キマツ</t>
    </rPh>
    <rPh sb="7" eb="9">
      <t>ジテン</t>
    </rPh>
    <rPh sb="10" eb="13">
      <t>テンポスウ</t>
    </rPh>
    <phoneticPr fontId="2"/>
  </si>
  <si>
    <t>Number of Stores at the end of Fiscal Year</t>
    <phoneticPr fontId="2"/>
  </si>
  <si>
    <t>E-02 スコープ3のカテゴリ別GHG排出量</t>
    <phoneticPr fontId="2"/>
  </si>
  <si>
    <t>Total Scope 3 GHG emissions by category</t>
    <phoneticPr fontId="2"/>
  </si>
  <si>
    <t>S-02 MUJI passportアプリダウンロード数</t>
    <phoneticPr fontId="2"/>
  </si>
  <si>
    <t>Number of downloads for MUJI passport</t>
    <phoneticPr fontId="2"/>
  </si>
  <si>
    <t>E-03 エネルギーの使用量</t>
    <rPh sb="11" eb="14">
      <t>シヨウリョウ</t>
    </rPh>
    <phoneticPr fontId="2"/>
  </si>
  <si>
    <t>Energy Usage</t>
    <phoneticPr fontId="2"/>
  </si>
  <si>
    <t>S-03 社会貢献支出</t>
    <rPh sb="5" eb="9">
      <t>シャカイコウケン</t>
    </rPh>
    <rPh sb="9" eb="11">
      <t>シシュツ</t>
    </rPh>
    <phoneticPr fontId="2"/>
  </si>
  <si>
    <t>Social Contribution Expenditure</t>
    <phoneticPr fontId="2"/>
  </si>
  <si>
    <t>E-04 水の使用量</t>
    <rPh sb="5" eb="6">
      <t>ミズ</t>
    </rPh>
    <rPh sb="7" eb="10">
      <t>シヨウリョウ</t>
    </rPh>
    <phoneticPr fontId="2"/>
  </si>
  <si>
    <t>Water Usage</t>
    <phoneticPr fontId="2"/>
  </si>
  <si>
    <t>S-04 給水機設置店舗数</t>
    <rPh sb="5" eb="8">
      <t>キュウスイキ</t>
    </rPh>
    <rPh sb="8" eb="13">
      <t>セッチテンポスウ</t>
    </rPh>
    <phoneticPr fontId="2"/>
  </si>
  <si>
    <t>Number of stores providing water refilling stations</t>
    <phoneticPr fontId="2"/>
  </si>
  <si>
    <t>E-05 繊維製品の回収量</t>
    <rPh sb="5" eb="9">
      <t>センイセイヒン</t>
    </rPh>
    <rPh sb="10" eb="13">
      <t>カイシュウリョウ</t>
    </rPh>
    <phoneticPr fontId="2"/>
  </si>
  <si>
    <t>Amount of textile products recycled</t>
    <phoneticPr fontId="2"/>
  </si>
  <si>
    <t>E-06 ReMUJIの販売数</t>
    <rPh sb="12" eb="15">
      <t>ハンバイスウ</t>
    </rPh>
    <phoneticPr fontId="2"/>
  </si>
  <si>
    <t>ReMUJI sales</t>
    <phoneticPr fontId="2"/>
  </si>
  <si>
    <t>E-07 プラスチック回収量</t>
    <rPh sb="11" eb="14">
      <t>カイシュウリョウ</t>
    </rPh>
    <phoneticPr fontId="2"/>
  </si>
  <si>
    <t>Amount of plastic products collected</t>
    <phoneticPr fontId="2"/>
  </si>
  <si>
    <t>E-08 廃棄物排出量</t>
    <rPh sb="8" eb="10">
      <t>ハイシュツ</t>
    </rPh>
    <phoneticPr fontId="2"/>
  </si>
  <si>
    <t>Amount of waste generated</t>
    <phoneticPr fontId="2"/>
  </si>
  <si>
    <t>E-09 環境違反罰金額</t>
    <rPh sb="5" eb="9">
      <t>カンキョウイハン</t>
    </rPh>
    <rPh sb="9" eb="12">
      <t>バッキンガク</t>
    </rPh>
    <phoneticPr fontId="2"/>
  </si>
  <si>
    <t>Environmental Violation Fines</t>
    <phoneticPr fontId="2"/>
  </si>
  <si>
    <t>ガバナンス</t>
    <phoneticPr fontId="2"/>
  </si>
  <si>
    <t>人的資本</t>
    <rPh sb="0" eb="4">
      <t>ジンテキシホン</t>
    </rPh>
    <phoneticPr fontId="2"/>
  </si>
  <si>
    <t>Governance</t>
    <phoneticPr fontId="2"/>
  </si>
  <si>
    <t>Human Capital</t>
    <phoneticPr fontId="2"/>
  </si>
  <si>
    <t>G-01 取締役会構成および会議・委員会の出欠状況</t>
    <rPh sb="5" eb="8">
      <t>トリシマリヤク</t>
    </rPh>
    <rPh sb="8" eb="9">
      <t>カイ</t>
    </rPh>
    <rPh sb="9" eb="11">
      <t>コウセイ</t>
    </rPh>
    <rPh sb="14" eb="16">
      <t>カイギ</t>
    </rPh>
    <rPh sb="17" eb="20">
      <t>イインカイ</t>
    </rPh>
    <rPh sb="21" eb="23">
      <t>シュッケツ</t>
    </rPh>
    <rPh sb="23" eb="25">
      <t>ジョウキョウ</t>
    </rPh>
    <phoneticPr fontId="2"/>
  </si>
  <si>
    <t>Board Structure &amp; Board Meeting Attendance</t>
    <phoneticPr fontId="2"/>
  </si>
  <si>
    <t>H-01 人事関連データ</t>
    <rPh sb="5" eb="9">
      <t>ジンジカンレン</t>
    </rPh>
    <phoneticPr fontId="2"/>
  </si>
  <si>
    <t>Human Resources Data</t>
    <phoneticPr fontId="2"/>
  </si>
  <si>
    <r>
      <t>【</t>
    </r>
    <r>
      <rPr>
        <b/>
        <sz val="11"/>
        <color theme="1"/>
        <rFont val="Meiryo UI"/>
        <family val="3"/>
        <charset val="128"/>
      </rPr>
      <t>年度について</t>
    </r>
    <r>
      <rPr>
        <sz val="11"/>
        <color theme="1"/>
        <rFont val="Meiryo UI"/>
        <family val="3"/>
        <charset val="128"/>
      </rPr>
      <t>】
当社は、2020年8月期より事業年度の末日を2月28日から8月31日に変更しました。
ご参考として、それぞれの期は以下の期間を対象としています。
「2020/2期」は、2019年3月1日から2020年2月29日までの1年間。
「2020/8期」は、2020年3月1日から2020年8月31日までの半年間。
「2021/8期」は、2020年9月1日から2021年8月31日までの1年間。</t>
    </r>
    <rPh sb="1" eb="3">
      <t>ネンド</t>
    </rPh>
    <rPh sb="9" eb="11">
      <t>トウシャ</t>
    </rPh>
    <rPh sb="17" eb="18">
      <t>ネン</t>
    </rPh>
    <rPh sb="19" eb="21">
      <t>ガツキ</t>
    </rPh>
    <rPh sb="23" eb="27">
      <t>ジギョウネンド</t>
    </rPh>
    <rPh sb="28" eb="30">
      <t>マツジツ</t>
    </rPh>
    <rPh sb="32" eb="33">
      <t>ガツ</t>
    </rPh>
    <rPh sb="35" eb="36">
      <t>ニチ</t>
    </rPh>
    <rPh sb="39" eb="40">
      <t>ガツ</t>
    </rPh>
    <rPh sb="42" eb="43">
      <t>ニチ</t>
    </rPh>
    <rPh sb="44" eb="46">
      <t>ヘンコウ</t>
    </rPh>
    <rPh sb="53" eb="55">
      <t>サンコウ</t>
    </rPh>
    <rPh sb="64" eb="65">
      <t>キ</t>
    </rPh>
    <rPh sb="66" eb="68">
      <t>イカ</t>
    </rPh>
    <rPh sb="69" eb="71">
      <t>キカン</t>
    </rPh>
    <rPh sb="72" eb="74">
      <t>タイショウ</t>
    </rPh>
    <rPh sb="89" eb="90">
      <t>キ</t>
    </rPh>
    <rPh sb="97" eb="98">
      <t>ネン</t>
    </rPh>
    <rPh sb="99" eb="100">
      <t>ガツ</t>
    </rPh>
    <rPh sb="101" eb="102">
      <t>ニチ</t>
    </rPh>
    <rPh sb="108" eb="109">
      <t>ネン</t>
    </rPh>
    <rPh sb="110" eb="111">
      <t>ガツ</t>
    </rPh>
    <rPh sb="113" eb="114">
      <t>ニチ</t>
    </rPh>
    <rPh sb="118" eb="120">
      <t>ネンカン</t>
    </rPh>
    <rPh sb="129" eb="130">
      <t>キ</t>
    </rPh>
    <rPh sb="137" eb="138">
      <t>ネン</t>
    </rPh>
    <rPh sb="139" eb="140">
      <t>ガツ</t>
    </rPh>
    <rPh sb="141" eb="142">
      <t>ニチ</t>
    </rPh>
    <rPh sb="148" eb="149">
      <t>ネン</t>
    </rPh>
    <rPh sb="150" eb="151">
      <t>ガツ</t>
    </rPh>
    <rPh sb="153" eb="154">
      <t>ニチ</t>
    </rPh>
    <rPh sb="157" eb="160">
      <t>ハントシカン</t>
    </rPh>
    <rPh sb="177" eb="178">
      <t>ネン</t>
    </rPh>
    <rPh sb="179" eb="180">
      <t>ガツ</t>
    </rPh>
    <rPh sb="181" eb="182">
      <t>ニチ</t>
    </rPh>
    <rPh sb="188" eb="189">
      <t>ネン</t>
    </rPh>
    <rPh sb="190" eb="191">
      <t>ガツ</t>
    </rPh>
    <rPh sb="193" eb="194">
      <t>ニチ</t>
    </rPh>
    <rPh sb="198" eb="200">
      <t>ネンカン</t>
    </rPh>
    <phoneticPr fontId="2"/>
  </si>
  <si>
    <r>
      <t>【</t>
    </r>
    <r>
      <rPr>
        <b/>
        <sz val="11"/>
        <color theme="1"/>
        <rFont val="Meiryo UI"/>
        <family val="3"/>
        <charset val="128"/>
      </rPr>
      <t>Regarding the Fiscal Year】</t>
    </r>
    <r>
      <rPr>
        <sz val="11"/>
        <color theme="1"/>
        <rFont val="Meiryo UI"/>
        <family val="3"/>
        <charset val="128"/>
      </rPr>
      <t xml:space="preserve">
The Company has changed its fiscal year end from February 28 to August 31, beginning with the fiscal year ending August 31, 2020.
For your reference, each fiscal year covers the following periods.
The "FY2019" covers the one-year period from March 1, 2019 to February 29, 2020.
The "FY2020" covers the six-month period from March 1, 2020 to August 31, 2020.
The "FY2021" covers the one-year period from September 1, 2020 to August 31, 2021.</t>
    </r>
    <phoneticPr fontId="2"/>
  </si>
  <si>
    <t>目次に戻る
Back to contents</t>
    <rPh sb="0" eb="2">
      <t>モクジ</t>
    </rPh>
    <rPh sb="3" eb="4">
      <t>モド</t>
    </rPh>
    <phoneticPr fontId="2"/>
  </si>
  <si>
    <t>GHG排出量</t>
    <rPh sb="3" eb="6">
      <t>ハイシュツリョウ</t>
    </rPh>
    <phoneticPr fontId="2"/>
  </si>
  <si>
    <t>単位：t-CO2e</t>
    <rPh sb="0" eb="2">
      <t>タンイ</t>
    </rPh>
    <phoneticPr fontId="2"/>
  </si>
  <si>
    <t>Unit：t-CO2e</t>
    <phoneticPr fontId="2"/>
  </si>
  <si>
    <t>バウンダリ</t>
    <phoneticPr fontId="2"/>
  </si>
  <si>
    <t>2020/2期</t>
    <rPh sb="6" eb="7">
      <t>キ</t>
    </rPh>
    <phoneticPr fontId="2"/>
  </si>
  <si>
    <t>2021/8期</t>
    <rPh sb="6" eb="7">
      <t>キ</t>
    </rPh>
    <phoneticPr fontId="2"/>
  </si>
  <si>
    <t>2022/8期</t>
    <rPh sb="6" eb="7">
      <t>キ</t>
    </rPh>
    <phoneticPr fontId="2"/>
  </si>
  <si>
    <t>Boundary</t>
    <phoneticPr fontId="2"/>
  </si>
  <si>
    <t>FY2019</t>
  </si>
  <si>
    <t>FY2021</t>
  </si>
  <si>
    <t>FY2022</t>
  </si>
  <si>
    <t>日本
Japan</t>
    <rPh sb="0" eb="2">
      <t>ニホン</t>
    </rPh>
    <phoneticPr fontId="2"/>
  </si>
  <si>
    <t>スコープ1
Scope 1</t>
    <phoneticPr fontId="2"/>
  </si>
  <si>
    <t>　内、代替フロン(HFCs)排出量
　Includes HFCs emissions</t>
    <rPh sb="1" eb="2">
      <t>ウチ</t>
    </rPh>
    <rPh sb="3" eb="5">
      <t>ダイタイ</t>
    </rPh>
    <rPh sb="14" eb="17">
      <t>ハイシュツリョウ</t>
    </rPh>
    <phoneticPr fontId="2"/>
  </si>
  <si>
    <t>スコープ2（マーケットベース）
Scope 2 (Market-based)</t>
    <phoneticPr fontId="2"/>
  </si>
  <si>
    <t>スコープ2（ロケーションベース）
Scope 2 (Location-based)</t>
    <phoneticPr fontId="2"/>
  </si>
  <si>
    <t>-</t>
  </si>
  <si>
    <t>スコープ1, 2 計
Scope 1&amp;2 Total</t>
    <rPh sb="9" eb="10">
      <t>ケイ</t>
    </rPh>
    <phoneticPr fontId="2"/>
  </si>
  <si>
    <t>スコープ1, 2の削減率（％）
Percentage Reduction in Scope 1 &amp; 2（％）</t>
    <phoneticPr fontId="2"/>
  </si>
  <si>
    <t>-</t>
    <phoneticPr fontId="2"/>
  </si>
  <si>
    <t>基準年
Base Year</t>
    <phoneticPr fontId="2"/>
  </si>
  <si>
    <t>スコープ3
Scope 3</t>
    <phoneticPr fontId="2"/>
  </si>
  <si>
    <t>スコープ1, 2, 3 計
Scope 1, 2&amp;3 Total</t>
    <rPh sb="12" eb="13">
      <t>ケイ</t>
    </rPh>
    <phoneticPr fontId="2"/>
  </si>
  <si>
    <t>※一部推計値を含みます</t>
    <rPh sb="1" eb="6">
      <t>イチブスイケイチ</t>
    </rPh>
    <rPh sb="7" eb="8">
      <t>フク</t>
    </rPh>
    <phoneticPr fontId="2"/>
  </si>
  <si>
    <t>※日本の集計範囲：店舗、オフィス、物流センター、キャンプ場</t>
    <rPh sb="1" eb="3">
      <t>ニホン</t>
    </rPh>
    <rPh sb="4" eb="6">
      <t>シュウケイ</t>
    </rPh>
    <rPh sb="6" eb="8">
      <t>ハンイ</t>
    </rPh>
    <rPh sb="9" eb="11">
      <t>テンポ</t>
    </rPh>
    <rPh sb="17" eb="19">
      <t>ブツリュウ</t>
    </rPh>
    <rPh sb="28" eb="29">
      <t>ジョウ</t>
    </rPh>
    <phoneticPr fontId="2"/>
  </si>
  <si>
    <t>*Some estimates are included.</t>
    <phoneticPr fontId="2"/>
  </si>
  <si>
    <t>*Scope of aggregation in Japan: Stores, offices, distribution centers and campsites.</t>
    <phoneticPr fontId="2"/>
  </si>
  <si>
    <t>スコープ3のカテゴリ別GHG排出量</t>
    <rPh sb="10" eb="11">
      <t>ベツ</t>
    </rPh>
    <rPh sb="14" eb="17">
      <t>ハイシュツリョウ</t>
    </rPh>
    <phoneticPr fontId="2"/>
  </si>
  <si>
    <t>カテゴリ
Category</t>
    <phoneticPr fontId="2"/>
  </si>
  <si>
    <t>日本
Japan</t>
    <phoneticPr fontId="2"/>
  </si>
  <si>
    <t xml:space="preserve"> 購入した製品・サービス
Purchased products and services</t>
    <rPh sb="1" eb="3">
      <t>コウニュウ</t>
    </rPh>
    <rPh sb="5" eb="7">
      <t>セイヒン</t>
    </rPh>
    <phoneticPr fontId="2"/>
  </si>
  <si>
    <t>資本財
Building and construction of capital goods</t>
    <rPh sb="0" eb="3">
      <t>シホンザイ</t>
    </rPh>
    <phoneticPr fontId="2"/>
  </si>
  <si>
    <t>スコープ1,2に含まれない燃料およびエネルギー関連活動
Activities related to fuel and energy not included in Scope 1 and 2</t>
    <rPh sb="8" eb="9">
      <t>フク</t>
    </rPh>
    <phoneticPr fontId="2"/>
  </si>
  <si>
    <t>上流の輸送、配送
Upstream transportation and distribution</t>
    <rPh sb="0" eb="2">
      <t>ジョウリュウ</t>
    </rPh>
    <rPh sb="3" eb="5">
      <t>ユソウ</t>
    </rPh>
    <rPh sb="6" eb="8">
      <t>ハイソウ</t>
    </rPh>
    <phoneticPr fontId="2"/>
  </si>
  <si>
    <t>事業から出る廃棄物
Waste generated in operations</t>
    <rPh sb="0" eb="2">
      <t>ジギョウ</t>
    </rPh>
    <rPh sb="4" eb="5">
      <t>デ</t>
    </rPh>
    <rPh sb="6" eb="9">
      <t>ハイキブツ</t>
    </rPh>
    <phoneticPr fontId="2"/>
  </si>
  <si>
    <t>出張
Business travel</t>
    <rPh sb="0" eb="2">
      <t>シュッチョウ</t>
    </rPh>
    <phoneticPr fontId="2"/>
  </si>
  <si>
    <t>雇用者の通勤
Employee commuting</t>
    <rPh sb="0" eb="3">
      <t>コヨウシャ</t>
    </rPh>
    <rPh sb="4" eb="6">
      <t>ツウキン</t>
    </rPh>
    <phoneticPr fontId="2"/>
  </si>
  <si>
    <t>上流のリース資産（スコープ1，2に計上）
Upstream leased assets (included in scope 1 and 2)</t>
    <rPh sb="6" eb="7">
      <t>シ</t>
    </rPh>
    <rPh sb="17" eb="19">
      <t>ケイジョウ</t>
    </rPh>
    <phoneticPr fontId="2"/>
  </si>
  <si>
    <t>下流の輸送、配送（カテゴリ４に計上）
Downstream transportation and distribution (included in Category 4)</t>
    <rPh sb="0" eb="2">
      <t>カリュウ</t>
    </rPh>
    <rPh sb="3" eb="5">
      <t>ユソウ</t>
    </rPh>
    <rPh sb="6" eb="8">
      <t>ハイソウ</t>
    </rPh>
    <rPh sb="15" eb="17">
      <t>ケイジョウ</t>
    </rPh>
    <phoneticPr fontId="2"/>
  </si>
  <si>
    <t>販売した製品の加工（対象外）
Processing of sold goods</t>
    <rPh sb="0" eb="2">
      <t>ハンバイ</t>
    </rPh>
    <rPh sb="4" eb="6">
      <t>セイヒン</t>
    </rPh>
    <rPh sb="7" eb="9">
      <t>カコウ</t>
    </rPh>
    <rPh sb="10" eb="13">
      <t>タイショウガイ</t>
    </rPh>
    <phoneticPr fontId="2"/>
  </si>
  <si>
    <t>販売した製品の使用
Use of sold goods</t>
    <rPh sb="0" eb="2">
      <t>ハンバイ</t>
    </rPh>
    <rPh sb="4" eb="6">
      <t>セイヒン</t>
    </rPh>
    <rPh sb="7" eb="9">
      <t>シヨウ</t>
    </rPh>
    <phoneticPr fontId="2"/>
  </si>
  <si>
    <t>販売した製品の使用者による廃棄
Disposal of sold goods</t>
    <rPh sb="0" eb="2">
      <t>ハンバイ</t>
    </rPh>
    <rPh sb="4" eb="6">
      <t>セイヒン</t>
    </rPh>
    <rPh sb="7" eb="9">
      <t>シヨウ</t>
    </rPh>
    <rPh sb="9" eb="10">
      <t>シャ</t>
    </rPh>
    <rPh sb="13" eb="15">
      <t>ハイキ</t>
    </rPh>
    <phoneticPr fontId="2"/>
  </si>
  <si>
    <t>下流のリース資産（対象外）
Downstream leased assets (Excluded)</t>
    <rPh sb="6" eb="8">
      <t>シサン</t>
    </rPh>
    <rPh sb="9" eb="12">
      <t>タイショウガイ</t>
    </rPh>
    <phoneticPr fontId="2"/>
  </si>
  <si>
    <t>フランチャイズ
Franchises</t>
    <phoneticPr fontId="2"/>
  </si>
  <si>
    <t>投資（対象外）
Investments (Excluded)</t>
    <rPh sb="0" eb="2">
      <t>トウシ</t>
    </rPh>
    <rPh sb="3" eb="6">
      <t>タイショウガイ</t>
    </rPh>
    <phoneticPr fontId="2"/>
  </si>
  <si>
    <t>合計
Total</t>
    <rPh sb="0" eb="2">
      <t>ゴウケイ</t>
    </rPh>
    <phoneticPr fontId="2"/>
  </si>
  <si>
    <t>エネルギーの使用量</t>
    <rPh sb="6" eb="9">
      <t>シヨウリョウ</t>
    </rPh>
    <phoneticPr fontId="2"/>
  </si>
  <si>
    <t>Enegy Usage</t>
    <phoneticPr fontId="2"/>
  </si>
  <si>
    <t>単位</t>
    <rPh sb="0" eb="2">
      <t>タンイ</t>
    </rPh>
    <phoneticPr fontId="5"/>
  </si>
  <si>
    <t>2020/2期</t>
    <rPh sb="6" eb="7">
      <t>キ</t>
    </rPh>
    <phoneticPr fontId="3"/>
  </si>
  <si>
    <t>2021/8期</t>
    <rPh sb="6" eb="7">
      <t>キ</t>
    </rPh>
    <phoneticPr fontId="3"/>
  </si>
  <si>
    <t>2022/8期</t>
    <rPh sb="6" eb="7">
      <t>キ</t>
    </rPh>
    <phoneticPr fontId="3"/>
  </si>
  <si>
    <t>Unit</t>
    <phoneticPr fontId="5"/>
  </si>
  <si>
    <t>Nm3</t>
    <phoneticPr fontId="2"/>
  </si>
  <si>
    <t xml:space="preserve">都市ガス
Natural Gas </t>
    <rPh sb="0" eb="2">
      <t>トシ</t>
    </rPh>
    <phoneticPr fontId="2"/>
  </si>
  <si>
    <t>t</t>
  </si>
  <si>
    <t>LPガス
LP Gas</t>
  </si>
  <si>
    <t>kl</t>
  </si>
  <si>
    <t>灯油
Kerosene</t>
    <rPh sb="0" eb="2">
      <t>トウユ</t>
    </rPh>
    <phoneticPr fontId="2"/>
  </si>
  <si>
    <t>軽油
Diesel Oil</t>
    <rPh sb="0" eb="2">
      <t>ケイユ</t>
    </rPh>
    <phoneticPr fontId="2"/>
  </si>
  <si>
    <t>揮発油（ガソリン）
Gasoline</t>
    <rPh sb="0" eb="3">
      <t>キハツユ</t>
    </rPh>
    <phoneticPr fontId="2"/>
  </si>
  <si>
    <t>GJ</t>
    <phoneticPr fontId="2"/>
  </si>
  <si>
    <t>温水・冷水
Warm/cold water</t>
  </si>
  <si>
    <t>MWh</t>
    <phoneticPr fontId="2"/>
  </si>
  <si>
    <t>電力（非再生可能エネルギー）
Electricity（Non-renewable energy）</t>
  </si>
  <si>
    <t>再生可能エネルギー
Renewable Energy</t>
    <rPh sb="0" eb="4">
      <t>サイセイカノウ</t>
    </rPh>
    <phoneticPr fontId="2"/>
  </si>
  <si>
    <t>GJ
（熱量）</t>
    <rPh sb="4" eb="6">
      <t>ネツリョウ</t>
    </rPh>
    <phoneticPr fontId="2"/>
  </si>
  <si>
    <t>計
Total</t>
    <rPh sb="0" eb="1">
      <t>ケイ</t>
    </rPh>
    <phoneticPr fontId="2"/>
  </si>
  <si>
    <t>水の使用量</t>
    <rPh sb="0" eb="1">
      <t>ミズ</t>
    </rPh>
    <rPh sb="2" eb="5">
      <t>シヨウリョウ</t>
    </rPh>
    <phoneticPr fontId="2"/>
  </si>
  <si>
    <t>単位：m3</t>
    <rPh sb="0" eb="2">
      <t>タンイ</t>
    </rPh>
    <phoneticPr fontId="2"/>
  </si>
  <si>
    <t>Unit：m3</t>
    <phoneticPr fontId="2"/>
  </si>
  <si>
    <t>2020/8期</t>
    <rPh sb="6" eb="7">
      <t>キ</t>
    </rPh>
    <phoneticPr fontId="2"/>
  </si>
  <si>
    <t>FY2020</t>
  </si>
  <si>
    <t>※決算期の変更に伴い、2020年8期は2020/3~2020/8の6か月間</t>
    <rPh sb="1" eb="4">
      <t>ケッサンキ</t>
    </rPh>
    <rPh sb="5" eb="7">
      <t>ヘンコウ</t>
    </rPh>
    <rPh sb="8" eb="9">
      <t>トモナ</t>
    </rPh>
    <rPh sb="15" eb="16">
      <t>ネン</t>
    </rPh>
    <rPh sb="17" eb="18">
      <t>キ</t>
    </rPh>
    <rPh sb="35" eb="37">
      <t>ゲツカン</t>
    </rPh>
    <phoneticPr fontId="2"/>
  </si>
  <si>
    <t>*In accordance with the change in fiscal year end, FY2020 is six months from Mar. 2020 to Aug. 2020.</t>
    <phoneticPr fontId="5"/>
  </si>
  <si>
    <t>繊維製品の回収量</t>
    <rPh sb="0" eb="4">
      <t>センイセイヒン</t>
    </rPh>
    <phoneticPr fontId="2"/>
  </si>
  <si>
    <t>循環型社会形成への貢献を目指し、2010年より当社が販売した繊維製品の回収開始しました。</t>
    <rPh sb="23" eb="25">
      <t>トウシャ</t>
    </rPh>
    <rPh sb="26" eb="28">
      <t>ハンバイ</t>
    </rPh>
    <phoneticPr fontId="2"/>
  </si>
  <si>
    <t>We have been recovering textile products since 2010, aiming to comtribute to building a recycling-based society.</t>
    <phoneticPr fontId="2"/>
  </si>
  <si>
    <t>単位 : t</t>
    <rPh sb="0" eb="2">
      <t>タンイ</t>
    </rPh>
    <phoneticPr fontId="2"/>
  </si>
  <si>
    <t>Unit : t</t>
    <phoneticPr fontId="2"/>
  </si>
  <si>
    <t>2011/2期</t>
    <phoneticPr fontId="2"/>
  </si>
  <si>
    <t>2012/2期</t>
    <phoneticPr fontId="2"/>
  </si>
  <si>
    <t>2013/2期</t>
    <phoneticPr fontId="2"/>
  </si>
  <si>
    <t>2014/2期</t>
    <phoneticPr fontId="2"/>
  </si>
  <si>
    <t>2015/2期</t>
    <phoneticPr fontId="2"/>
  </si>
  <si>
    <t>2016/2期</t>
    <phoneticPr fontId="2"/>
  </si>
  <si>
    <t>2017/2期</t>
    <phoneticPr fontId="2"/>
  </si>
  <si>
    <t>2018/2期</t>
    <phoneticPr fontId="2"/>
  </si>
  <si>
    <t>2019/2期</t>
    <phoneticPr fontId="2"/>
  </si>
  <si>
    <t>2020/2期</t>
    <phoneticPr fontId="2"/>
  </si>
  <si>
    <t>FY2010</t>
  </si>
  <si>
    <t>FY2011</t>
  </si>
  <si>
    <t>FY2012</t>
  </si>
  <si>
    <t>FY2013</t>
  </si>
  <si>
    <t>FY2014</t>
  </si>
  <si>
    <t>FY2015</t>
  </si>
  <si>
    <t>FY2016</t>
  </si>
  <si>
    <t>FY2017</t>
  </si>
  <si>
    <t>FY2018</t>
  </si>
  <si>
    <t>※小数点第一位以下切り捨て</t>
    <rPh sb="1" eb="7">
      <t>ショウスウテンダイイチイ</t>
    </rPh>
    <rPh sb="7" eb="9">
      <t>イカ</t>
    </rPh>
    <rPh sb="9" eb="10">
      <t>キ</t>
    </rPh>
    <rPh sb="11" eb="12">
      <t>ス</t>
    </rPh>
    <phoneticPr fontId="2"/>
  </si>
  <si>
    <t>※決算期の変更に伴い、2020/8期は20/3~20/8の6か月間</t>
    <rPh sb="1" eb="4">
      <t>ケッサンキ</t>
    </rPh>
    <rPh sb="5" eb="7">
      <t>ヘンコウ</t>
    </rPh>
    <rPh sb="8" eb="9">
      <t>トモナ</t>
    </rPh>
    <rPh sb="17" eb="18">
      <t>キ</t>
    </rPh>
    <rPh sb="31" eb="33">
      <t>ゲツカン</t>
    </rPh>
    <phoneticPr fontId="2"/>
  </si>
  <si>
    <t>※Rounded down to the first decimal place</t>
    <phoneticPr fontId="2"/>
  </si>
  <si>
    <t>※In accordance with the change in fiscal year end, FY2020 is six months from 20/3 to 20/8.</t>
    <phoneticPr fontId="2"/>
  </si>
  <si>
    <t>ReMUJIの販売数</t>
    <rPh sb="7" eb="10">
      <t>ハンバイスウ</t>
    </rPh>
    <phoneticPr fontId="5"/>
  </si>
  <si>
    <t>ReMUJI Sales</t>
    <phoneticPr fontId="2"/>
  </si>
  <si>
    <t>回収した繊維製品の中から、一部衣料品を洗浄/つなぎ合わせ/染め直しすることでリメイクし、再び商品に加工した「ReMUJI（リムジ）」の販売を行っています。</t>
    <phoneticPr fontId="2"/>
  </si>
  <si>
    <t>MUJI offers ReMUJI, clothes collected at our stores, and reprocessed into new products through washing, sewing and overdying.</t>
    <phoneticPr fontId="2"/>
  </si>
  <si>
    <t>単位：着</t>
    <rPh sb="0" eb="2">
      <t>タンイ</t>
    </rPh>
    <rPh sb="3" eb="4">
      <t>チャク</t>
    </rPh>
    <phoneticPr fontId="2"/>
  </si>
  <si>
    <t>Unit：piece of clothing</t>
    <phoneticPr fontId="2"/>
  </si>
  <si>
    <t>2017/2期</t>
    <rPh sb="6" eb="7">
      <t>キ</t>
    </rPh>
    <phoneticPr fontId="5"/>
  </si>
  <si>
    <t>2018/2期</t>
    <rPh sb="6" eb="7">
      <t>キ</t>
    </rPh>
    <phoneticPr fontId="2"/>
  </si>
  <si>
    <t>2019/2期</t>
    <rPh sb="6" eb="7">
      <t>キ</t>
    </rPh>
    <phoneticPr fontId="2"/>
  </si>
  <si>
    <t>FY2016</t>
    <phoneticPr fontId="5"/>
  </si>
  <si>
    <t>※ 2021年9月よりMUJI新宿においてReMUJIの販売を拡大したため、2022年8月期の販売数が大きく伸長しています。</t>
    <rPh sb="47" eb="50">
      <t>ハンバイスウ</t>
    </rPh>
    <phoneticPr fontId="2"/>
  </si>
  <si>
    <t>*The number of ReMUJI sold in the FY2022 increased significantly due to the expansion of ReMUJI sales at MUJI Shinjuku starting in September 2021.</t>
    <phoneticPr fontId="2"/>
  </si>
  <si>
    <t>プラスチック回収量</t>
    <rPh sb="6" eb="9">
      <t>カイシュウリョウ</t>
    </rPh>
    <phoneticPr fontId="2"/>
  </si>
  <si>
    <t>循環型社会の実現に向け、無印良品の店舗でプラスチック商品の回収を行っています。</t>
    <rPh sb="0" eb="3">
      <t>ジュンカンガタ</t>
    </rPh>
    <rPh sb="3" eb="5">
      <t>シャカイ</t>
    </rPh>
    <rPh sb="6" eb="8">
      <t>ジツゲン</t>
    </rPh>
    <rPh sb="9" eb="10">
      <t>ム</t>
    </rPh>
    <rPh sb="12" eb="16">
      <t>ムジルシリョウヒン</t>
    </rPh>
    <rPh sb="17" eb="19">
      <t>テンポ</t>
    </rPh>
    <rPh sb="32" eb="33">
      <t>オコナ</t>
    </rPh>
    <phoneticPr fontId="2"/>
  </si>
  <si>
    <t>We aim to achieve a circular economy by collecting plastic products sold at MUJI stores.</t>
    <phoneticPr fontId="2"/>
  </si>
  <si>
    <r>
      <t>プラスチックボトル回収量</t>
    </r>
    <r>
      <rPr>
        <b/>
        <vertAlign val="superscript"/>
        <sz val="11"/>
        <color theme="1"/>
        <rFont val="Meiryo UI"/>
        <family val="3"/>
        <charset val="128"/>
      </rPr>
      <t>※1</t>
    </r>
    <r>
      <rPr>
        <b/>
        <sz val="11"/>
        <color theme="1"/>
        <rFont val="Meiryo UI"/>
        <family val="3"/>
        <charset val="128"/>
      </rPr>
      <t xml:space="preserve">
Amount of plastic bottles collected</t>
    </r>
    <r>
      <rPr>
        <b/>
        <vertAlign val="superscript"/>
        <sz val="11"/>
        <color theme="1"/>
        <rFont val="Meiryo UI"/>
        <family val="3"/>
        <charset val="128"/>
      </rPr>
      <t>※1</t>
    </r>
    <rPh sb="9" eb="11">
      <t>カイシュウ</t>
    </rPh>
    <rPh sb="11" eb="12">
      <t>リョウ</t>
    </rPh>
    <phoneticPr fontId="2"/>
  </si>
  <si>
    <t>kg</t>
    <phoneticPr fontId="5"/>
  </si>
  <si>
    <t>うち再資源化率
Recycling rate</t>
    <rPh sb="2" eb="7">
      <t>サイシゲンカリツ</t>
    </rPh>
    <phoneticPr fontId="2"/>
  </si>
  <si>
    <t>%</t>
    <phoneticPr fontId="2"/>
  </si>
  <si>
    <t>※1 2020年7月より、プラスチックごみ削減の一環として「プラスチックボトルの回収リサイクル」を行っています。使用済みの化粧水や乳液のボトル、「自分で詰める水のボトル」を回収対象としています。</t>
    <phoneticPr fontId="2"/>
  </si>
  <si>
    <t>※1 From July 2020, MUJI started the collection and recycling of PET material as part of its efforts to reduce plastic waste. Bottles of used Moisturising Milk/ Toning Water, or "My Bottle for Water" are available for collection.</t>
    <phoneticPr fontId="2"/>
  </si>
  <si>
    <t>廃棄物排出量</t>
    <rPh sb="0" eb="3">
      <t>ハイキブツ</t>
    </rPh>
    <rPh sb="3" eb="5">
      <t>ハイシュツ</t>
    </rPh>
    <rPh sb="5" eb="6">
      <t>リョウ</t>
    </rPh>
    <phoneticPr fontId="2"/>
  </si>
  <si>
    <t>廃棄物排出量
Total Waste</t>
    <rPh sb="0" eb="3">
      <t>ハイキブツ</t>
    </rPh>
    <rPh sb="3" eb="5">
      <t>ハイシュツ</t>
    </rPh>
    <rPh sb="5" eb="6">
      <t>リョウ</t>
    </rPh>
    <phoneticPr fontId="2"/>
  </si>
  <si>
    <t>一般廃棄物
General waste</t>
    <rPh sb="0" eb="2">
      <t>イッパン</t>
    </rPh>
    <rPh sb="2" eb="5">
      <t>ハイキブツ</t>
    </rPh>
    <phoneticPr fontId="2"/>
  </si>
  <si>
    <t>産業廃棄物
Industrial waste</t>
    <rPh sb="0" eb="2">
      <t>サンギョウ</t>
    </rPh>
    <rPh sb="2" eb="5">
      <t>ハイキブツ</t>
    </rPh>
    <phoneticPr fontId="2"/>
  </si>
  <si>
    <t>環境違反罰金額</t>
    <phoneticPr fontId="2"/>
  </si>
  <si>
    <t>単位 : 百万円</t>
    <rPh sb="0" eb="2">
      <t>タンイ</t>
    </rPh>
    <rPh sb="5" eb="8">
      <t>ヒャクマンエン</t>
    </rPh>
    <phoneticPr fontId="2"/>
  </si>
  <si>
    <t>Unit : million Yen</t>
    <phoneticPr fontId="2"/>
  </si>
  <si>
    <t>FY2021</t>
    <phoneticPr fontId="2"/>
  </si>
  <si>
    <t>環境違反罰金額
Environmental Violation Fines</t>
    <phoneticPr fontId="2"/>
  </si>
  <si>
    <t>期末時点の店舗数 (Café&amp;Meal MUJI、IDÉE含む)</t>
    <rPh sb="0" eb="4">
      <t>キマツジテン</t>
    </rPh>
    <rPh sb="5" eb="8">
      <t>テンポスウ</t>
    </rPh>
    <phoneticPr fontId="2"/>
  </si>
  <si>
    <t>Number of Stores at the end of Fiscal Year (including Café&amp;Meal MUJI and IDÉE )</t>
    <phoneticPr fontId="5"/>
  </si>
  <si>
    <t>中国大陸</t>
    <rPh sb="0" eb="2">
      <t>チュウゴク</t>
    </rPh>
    <rPh sb="2" eb="4">
      <t>タイリク</t>
    </rPh>
    <phoneticPr fontId="9"/>
  </si>
  <si>
    <t>MAINLAND CHINA</t>
  </si>
  <si>
    <t>香港</t>
    <rPh sb="0" eb="2">
      <t>ホンコン</t>
    </rPh>
    <phoneticPr fontId="9"/>
  </si>
  <si>
    <t>HONG KONG</t>
  </si>
  <si>
    <t>台湾</t>
    <rPh sb="0" eb="2">
      <t>タイワン</t>
    </rPh>
    <phoneticPr fontId="9"/>
  </si>
  <si>
    <t>TAIWAN</t>
  </si>
  <si>
    <t>東アジア事業計</t>
    <rPh sb="0" eb="1">
      <t>ヒガシ</t>
    </rPh>
    <rPh sb="4" eb="6">
      <t>ジギョウ</t>
    </rPh>
    <rPh sb="6" eb="7">
      <t>ケイ</t>
    </rPh>
    <phoneticPr fontId="9"/>
  </si>
  <si>
    <t>East Asia</t>
  </si>
  <si>
    <t>欧米事業計</t>
    <rPh sb="0" eb="2">
      <t>オウベイ</t>
    </rPh>
    <rPh sb="2" eb="4">
      <t>ジギョウ</t>
    </rPh>
    <rPh sb="4" eb="5">
      <t>ケイ</t>
    </rPh>
    <phoneticPr fontId="9"/>
  </si>
  <si>
    <t>Europe &amp; Americas</t>
  </si>
  <si>
    <t>シンガポール</t>
  </si>
  <si>
    <t>SINGAPORE</t>
  </si>
  <si>
    <t>東南アジア・
オセアニア事業計</t>
    <rPh sb="0" eb="2">
      <t>トウナン</t>
    </rPh>
    <rPh sb="12" eb="14">
      <t>ジギョウ</t>
    </rPh>
    <rPh sb="14" eb="15">
      <t>ケイ</t>
    </rPh>
    <phoneticPr fontId="9"/>
  </si>
  <si>
    <t>Asia East/South &amp; Oceania Total</t>
  </si>
  <si>
    <t>日本</t>
    <rPh sb="0" eb="2">
      <t>ニホン</t>
    </rPh>
    <phoneticPr fontId="9"/>
  </si>
  <si>
    <t>JAPAN</t>
  </si>
  <si>
    <t>Café&amp;Meal MUJI計</t>
    <rPh sb="14" eb="15">
      <t>ケイ</t>
    </rPh>
    <phoneticPr fontId="9"/>
  </si>
  <si>
    <t>Café&amp;Meal MUJI Total</t>
  </si>
  <si>
    <t>IDÉE計</t>
    <rPh sb="4" eb="5">
      <t>ケイ</t>
    </rPh>
    <phoneticPr fontId="9"/>
  </si>
  <si>
    <t>IDÉE Total</t>
  </si>
  <si>
    <t>中国</t>
    <rPh sb="0" eb="2">
      <t>チュウゴク</t>
    </rPh>
    <phoneticPr fontId="9"/>
  </si>
  <si>
    <t>CHINA</t>
  </si>
  <si>
    <t>韓国</t>
    <rPh sb="0" eb="2">
      <t>カンコク</t>
    </rPh>
    <phoneticPr fontId="9"/>
  </si>
  <si>
    <t>KOREA</t>
  </si>
  <si>
    <t>East Asia Total</t>
  </si>
  <si>
    <t>イギリス</t>
  </si>
  <si>
    <t>U.K.</t>
  </si>
  <si>
    <t>フランス</t>
  </si>
  <si>
    <t>FRANCE</t>
  </si>
  <si>
    <t>イタリア</t>
  </si>
  <si>
    <t>ITALY</t>
  </si>
  <si>
    <t>ドイツ</t>
  </si>
  <si>
    <t>GERMANY</t>
  </si>
  <si>
    <t>スペイン</t>
  </si>
  <si>
    <t>SPAIN</t>
  </si>
  <si>
    <t>ポルトガル</t>
  </si>
  <si>
    <t>PORTUGAL</t>
  </si>
  <si>
    <t>アイルランド</t>
  </si>
  <si>
    <t>IRELAND</t>
  </si>
  <si>
    <t>LS_*1</t>
  </si>
  <si>
    <t>スウェーデン</t>
  </si>
  <si>
    <t>SWEDEN</t>
  </si>
  <si>
    <t>スイス</t>
  </si>
  <si>
    <t>SWITZERLAND</t>
  </si>
  <si>
    <t>フィンランド</t>
  </si>
  <si>
    <t>FINLAND</t>
  </si>
  <si>
    <t>デンマーク</t>
  </si>
  <si>
    <t>DENMARK</t>
  </si>
  <si>
    <t>ポーランド</t>
  </si>
  <si>
    <t>POLAND</t>
  </si>
  <si>
    <t>アメリカ</t>
  </si>
  <si>
    <t>U.S.A.</t>
  </si>
  <si>
    <t>カナダ</t>
  </si>
  <si>
    <t>CANADA</t>
  </si>
  <si>
    <t>Europe &amp; Americas Total</t>
  </si>
  <si>
    <t>マレーシア</t>
  </si>
  <si>
    <t>MALAYSIA</t>
  </si>
  <si>
    <t>タイ</t>
  </si>
  <si>
    <t>THAILAND</t>
  </si>
  <si>
    <t>インド</t>
  </si>
  <si>
    <t>INDIA</t>
  </si>
  <si>
    <t>オーストラリア</t>
  </si>
  <si>
    <t>AUSTRALIA</t>
  </si>
  <si>
    <t>インドネシア</t>
  </si>
  <si>
    <t>INDONESIA</t>
  </si>
  <si>
    <t>LS_*3</t>
  </si>
  <si>
    <t>フィリピン</t>
  </si>
  <si>
    <t>PHILIPPINES</t>
  </si>
  <si>
    <t>ベトナム</t>
  </si>
  <si>
    <t>VIETNAM</t>
  </si>
  <si>
    <t>クウェート</t>
  </si>
  <si>
    <t>KUWAIT</t>
  </si>
  <si>
    <t>UAE</t>
  </si>
  <si>
    <t>サウジアラビア</t>
  </si>
  <si>
    <t>SAUDI ARABIA</t>
  </si>
  <si>
    <t>バーレーン</t>
  </si>
  <si>
    <t>BAHRAIN</t>
  </si>
  <si>
    <t>カタール</t>
  </si>
  <si>
    <t>QATAR</t>
  </si>
  <si>
    <t>オマーン</t>
  </si>
  <si>
    <t>OMAN</t>
  </si>
  <si>
    <t>Asia East/South &amp; Oceania Total</t>
    <phoneticPr fontId="2"/>
  </si>
  <si>
    <t>海外計</t>
    <rPh sb="0" eb="2">
      <t>カイガイ</t>
    </rPh>
    <rPh sb="2" eb="3">
      <t>ケイ</t>
    </rPh>
    <phoneticPr fontId="2"/>
  </si>
  <si>
    <t>Overseas Total</t>
  </si>
  <si>
    <t>直営計</t>
    <rPh sb="0" eb="1">
      <t>チョク</t>
    </rPh>
    <rPh sb="1" eb="2">
      <t>エイ</t>
    </rPh>
    <rPh sb="2" eb="3">
      <t>ケイ</t>
    </rPh>
    <phoneticPr fontId="9"/>
  </si>
  <si>
    <t>Directly Managed Stores</t>
    <phoneticPr fontId="5"/>
  </si>
  <si>
    <t>ＬＳ計</t>
    <rPh sb="2" eb="3">
      <t>ケイ</t>
    </rPh>
    <phoneticPr fontId="9"/>
  </si>
  <si>
    <t>Licensed Stores</t>
    <phoneticPr fontId="5"/>
  </si>
  <si>
    <t>西友</t>
    <rPh sb="0" eb="2">
      <t>セイユウ</t>
    </rPh>
    <phoneticPr fontId="9"/>
  </si>
  <si>
    <t>Seiyu Operating Stores</t>
    <phoneticPr fontId="5"/>
  </si>
  <si>
    <t>JAPAN</t>
    <phoneticPr fontId="5"/>
  </si>
  <si>
    <t>無印良品店舗計</t>
    <rPh sb="0" eb="1">
      <t>ム</t>
    </rPh>
    <rPh sb="1" eb="2">
      <t>ジルシ</t>
    </rPh>
    <rPh sb="2" eb="4">
      <t>リョウヒン</t>
    </rPh>
    <rPh sb="4" eb="6">
      <t>テンポ</t>
    </rPh>
    <rPh sb="6" eb="7">
      <t>ケイ</t>
    </rPh>
    <phoneticPr fontId="9"/>
  </si>
  <si>
    <t>MUJI Total</t>
  </si>
  <si>
    <t>店舗数合計</t>
    <rPh sb="0" eb="3">
      <t>テンポスウ</t>
    </rPh>
    <rPh sb="3" eb="5">
      <t>ゴウケイ</t>
    </rPh>
    <phoneticPr fontId="9"/>
  </si>
  <si>
    <t>Grand Total</t>
  </si>
  <si>
    <t xml:space="preserve"> ※海外店舗について</t>
  </si>
  <si>
    <t>LS_*1…MUJI EUROPE HOLDINGS LIMITEDによる供給先</t>
  </si>
  <si>
    <t>LS_*3…株式会社良品計画による供給先</t>
  </si>
  <si>
    <t>No mark…子会社による直営店</t>
  </si>
  <si>
    <t>About overseas stores</t>
  </si>
  <si>
    <t>LS_*1…The stores wholesaled by MUJI EUROPE HOLDINGS LIMITED</t>
  </si>
  <si>
    <t>LS_*3…The stores wholesaled by RYOHIN KEIKAKU CO.,LTD.</t>
  </si>
  <si>
    <t>No mark…Directly managed stores by subsidiaries</t>
  </si>
  <si>
    <t xml:space="preserve">
</t>
    <phoneticPr fontId="9"/>
  </si>
  <si>
    <t>MUJI passportアプリダウンロード数</t>
    <rPh sb="22" eb="23">
      <t>スウ</t>
    </rPh>
    <phoneticPr fontId="2"/>
  </si>
  <si>
    <t>Number of downloads for MUJI passport</t>
  </si>
  <si>
    <t>単位：万</t>
    <rPh sb="0" eb="2">
      <t>タンイ</t>
    </rPh>
    <rPh sb="3" eb="4">
      <t>マン</t>
    </rPh>
    <phoneticPr fontId="2"/>
  </si>
  <si>
    <t>Unit：10K</t>
    <phoneticPr fontId="2"/>
  </si>
  <si>
    <t>グループ
Group</t>
    <phoneticPr fontId="2"/>
  </si>
  <si>
    <t>※日本国内は2019年2月期以降、中国大陸は2020年2月期以降、外部のソーシャルメディア、コミュニケーションアプリ等による会員登録数をそれぞれ含みます</t>
    <phoneticPr fontId="2"/>
  </si>
  <si>
    <t>*Includes membership registrations on social media and other communication apps (Japan from Feb. 2019 and Mainland China from Feb 2020).</t>
    <phoneticPr fontId="2"/>
  </si>
  <si>
    <t>Licensed Store</t>
    <phoneticPr fontId="2"/>
  </si>
  <si>
    <t>社会貢献支出</t>
    <rPh sb="0" eb="2">
      <t>シャカイ</t>
    </rPh>
    <rPh sb="2" eb="4">
      <t>コウケン</t>
    </rPh>
    <rPh sb="4" eb="6">
      <t>シシュツ</t>
    </rPh>
    <phoneticPr fontId="2"/>
  </si>
  <si>
    <t>単位：百万円</t>
    <rPh sb="0" eb="2">
      <t>タンイ</t>
    </rPh>
    <phoneticPr fontId="2"/>
  </si>
  <si>
    <t>Unit：million Yen</t>
    <phoneticPr fontId="2"/>
  </si>
  <si>
    <t>寄付金
Cash Contributions</t>
    <rPh sb="0" eb="3">
      <t>キフキン</t>
    </rPh>
    <phoneticPr fontId="2"/>
  </si>
  <si>
    <t>現物給付：製品やサービス提供
In-kind giving: product or services donations, projects/partnerships or similar</t>
    <rPh sb="0" eb="4">
      <t>ゲンブツキュウフ</t>
    </rPh>
    <rPh sb="5" eb="7">
      <t>セイヒン</t>
    </rPh>
    <rPh sb="12" eb="14">
      <t>テイキョウ</t>
    </rPh>
    <phoneticPr fontId="2"/>
  </si>
  <si>
    <t>合計
Total</t>
    <phoneticPr fontId="2"/>
  </si>
  <si>
    <t>給水機設置店舗数</t>
    <rPh sb="0" eb="8">
      <t>キュウスイキセッチテンポスウ</t>
    </rPh>
    <phoneticPr fontId="2"/>
  </si>
  <si>
    <t>単位 : 店</t>
    <rPh sb="0" eb="2">
      <t>タンイ</t>
    </rPh>
    <rPh sb="5" eb="6">
      <t>ミセ</t>
    </rPh>
    <phoneticPr fontId="2"/>
  </si>
  <si>
    <t>Unit : Stores</t>
    <phoneticPr fontId="2"/>
  </si>
  <si>
    <t>FY2020</t>
    <phoneticPr fontId="2"/>
  </si>
  <si>
    <t>給水機設置店舗数
Number of stores providing water refilling stations</t>
    <rPh sb="0" eb="8">
      <t>キュウスイキセッチテンポスウ</t>
    </rPh>
    <phoneticPr fontId="2"/>
  </si>
  <si>
    <t>プラスチックごみを削減する取り組みの一環として、2020年7月より無印良品の店内に給水機を設置し、店舗での給水サービスをスタートしています。</t>
    <phoneticPr fontId="2"/>
  </si>
  <si>
    <t>As part of our efforts to reduce plastic waste, from July 2020, we have installed water refill stations in MUJI stores to provide water supply services at stores.</t>
    <phoneticPr fontId="2"/>
  </si>
  <si>
    <t>取締役会構成および会議委員会の出欠状況</t>
    <rPh sb="0" eb="2">
      <t>トリシマ</t>
    </rPh>
    <rPh sb="2" eb="4">
      <t>ヤクカイ</t>
    </rPh>
    <rPh sb="4" eb="6">
      <t>コウセイ</t>
    </rPh>
    <rPh sb="9" eb="11">
      <t>カイギ</t>
    </rPh>
    <rPh sb="11" eb="14">
      <t>イインカイ</t>
    </rPh>
    <rPh sb="15" eb="17">
      <t>シュッケツ</t>
    </rPh>
    <rPh sb="17" eb="19">
      <t>ジョウキョウ</t>
    </rPh>
    <phoneticPr fontId="2"/>
  </si>
  <si>
    <t>Board Structure &amp; Board Meeting Attendance</t>
    <phoneticPr fontId="10"/>
  </si>
  <si>
    <t>2022年11月23日現在</t>
    <phoneticPr fontId="2"/>
  </si>
  <si>
    <t>As of November 23, 2022</t>
    <phoneticPr fontId="2"/>
  </si>
  <si>
    <t>2023/8期
FY2023</t>
    <rPh sb="6" eb="7">
      <t>キ</t>
    </rPh>
    <phoneticPr fontId="10"/>
  </si>
  <si>
    <t>属性
Members</t>
    <rPh sb="0" eb="2">
      <t>ゾクセイ</t>
    </rPh>
    <phoneticPr fontId="10"/>
  </si>
  <si>
    <t xml:space="preserve">会議・委員会構成
Meeting / Committee Structure </t>
    <rPh sb="0" eb="2">
      <t>カイギ</t>
    </rPh>
    <rPh sb="3" eb="6">
      <t>イインカイ</t>
    </rPh>
    <rPh sb="6" eb="8">
      <t>コウセイ</t>
    </rPh>
    <phoneticPr fontId="10"/>
  </si>
  <si>
    <t>出席状況（2022/8期）
Attendance (FY2022)</t>
    <rPh sb="11" eb="12">
      <t>キ</t>
    </rPh>
    <phoneticPr fontId="10"/>
  </si>
  <si>
    <t>氏名
Name</t>
    <phoneticPr fontId="10"/>
  </si>
  <si>
    <t>現在の地位
Current Position</t>
    <rPh sb="0" eb="2">
      <t>ゲンザイ</t>
    </rPh>
    <rPh sb="3" eb="5">
      <t>チイ</t>
    </rPh>
    <phoneticPr fontId="10"/>
  </si>
  <si>
    <t>性別
Gender</t>
    <rPh sb="0" eb="2">
      <t>セイベツ</t>
    </rPh>
    <phoneticPr fontId="10"/>
  </si>
  <si>
    <t>在任期間
Tenure</t>
    <phoneticPr fontId="10"/>
  </si>
  <si>
    <t>取締役会
Board of Directors</t>
    <phoneticPr fontId="10"/>
  </si>
  <si>
    <t>指名諮問委員会
Nominating Advisory Committee</t>
    <rPh sb="0" eb="2">
      <t>シメイ</t>
    </rPh>
    <rPh sb="2" eb="4">
      <t>シモン</t>
    </rPh>
    <rPh sb="4" eb="7">
      <t>イインカイ</t>
    </rPh>
    <phoneticPr fontId="10"/>
  </si>
  <si>
    <t>報酬諮問委員会
Remuneration Advisory Committee</t>
    <rPh sb="0" eb="2">
      <t>ホウシュウ</t>
    </rPh>
    <rPh sb="2" eb="4">
      <t>シモン</t>
    </rPh>
    <rPh sb="4" eb="7">
      <t>イインカイ</t>
    </rPh>
    <phoneticPr fontId="10"/>
  </si>
  <si>
    <t xml:space="preserve">監査役会
Board of Auditors </t>
    <rPh sb="0" eb="4">
      <t>カンサヤクカイ</t>
    </rPh>
    <phoneticPr fontId="10"/>
  </si>
  <si>
    <t>取締役
Director</t>
    <phoneticPr fontId="10"/>
  </si>
  <si>
    <t>金井　政明
Masaaki Kanai</t>
    <rPh sb="0" eb="2">
      <t>カナイ</t>
    </rPh>
    <rPh sb="3" eb="5">
      <t>マサアキ</t>
    </rPh>
    <phoneticPr fontId="10"/>
  </si>
  <si>
    <t>代表取締役会長
Chairman and Representative Director</t>
    <rPh sb="0" eb="7">
      <t>ダイヒョウトリシマリヤクカイチョウ</t>
    </rPh>
    <phoneticPr fontId="10"/>
  </si>
  <si>
    <t>男性
Male</t>
    <rPh sb="0" eb="2">
      <t>ダンセイ</t>
    </rPh>
    <phoneticPr fontId="10"/>
  </si>
  <si>
    <t xml:space="preserve">22年6カ月
22 years and 6 months </t>
    <rPh sb="2" eb="3">
      <t>ネン</t>
    </rPh>
    <rPh sb="5" eb="6">
      <t>ゲツ</t>
    </rPh>
    <phoneticPr fontId="10"/>
  </si>
  <si>
    <t>〇</t>
    <phoneticPr fontId="10"/>
  </si>
  <si>
    <t>16/16</t>
    <phoneticPr fontId="10"/>
  </si>
  <si>
    <t>9/9</t>
    <phoneticPr fontId="10"/>
  </si>
  <si>
    <t>6/6</t>
    <phoneticPr fontId="10"/>
  </si>
  <si>
    <t>堂前　宣夫
Nobuo Domae</t>
    <rPh sb="0" eb="2">
      <t>ドウマエ</t>
    </rPh>
    <rPh sb="3" eb="5">
      <t>ノブオ</t>
    </rPh>
    <phoneticPr fontId="10"/>
  </si>
  <si>
    <t>代表取締役社長
President and Representative Director</t>
    <phoneticPr fontId="10"/>
  </si>
  <si>
    <t>3年6カ月
3 years and 6 months</t>
    <rPh sb="1" eb="2">
      <t>ネン</t>
    </rPh>
    <rPh sb="4" eb="5">
      <t>ゲツ</t>
    </rPh>
    <phoneticPr fontId="10"/>
  </si>
  <si>
    <t>◎</t>
    <phoneticPr fontId="10"/>
  </si>
  <si>
    <t>清水　智
Satoshi Shimizu</t>
    <rPh sb="0" eb="2">
      <t>シミズ</t>
    </rPh>
    <rPh sb="3" eb="4">
      <t>サトシ</t>
    </rPh>
    <phoneticPr fontId="10"/>
  </si>
  <si>
    <t>取締役副社長
Executive Vice President and Director</t>
    <rPh sb="0" eb="3">
      <t>トリシマリヤク</t>
    </rPh>
    <rPh sb="3" eb="4">
      <t>フク</t>
    </rPh>
    <rPh sb="4" eb="6">
      <t>シャチョウ</t>
    </rPh>
    <phoneticPr fontId="10"/>
  </si>
  <si>
    <t xml:space="preserve">7年6カ月
7 years and 6 months </t>
    <rPh sb="1" eb="2">
      <t>ネン</t>
    </rPh>
    <rPh sb="4" eb="5">
      <t>ゲツ</t>
    </rPh>
    <phoneticPr fontId="10"/>
  </si>
  <si>
    <t>柳生　昌良
Masayoshi Yagyu</t>
    <rPh sb="0" eb="1">
      <t>ヤナギ</t>
    </rPh>
    <rPh sb="1" eb="2">
      <t>イ</t>
    </rPh>
    <rPh sb="3" eb="4">
      <t>マサ</t>
    </rPh>
    <rPh sb="4" eb="5">
      <t>ヨ</t>
    </rPh>
    <phoneticPr fontId="10"/>
  </si>
  <si>
    <t>社外取締役独立
Outside Director (Independent)</t>
    <rPh sb="0" eb="5">
      <t>シャガイトリシマリヤク</t>
    </rPh>
    <rPh sb="5" eb="7">
      <t>ドクリツ</t>
    </rPh>
    <phoneticPr fontId="10"/>
  </si>
  <si>
    <t>6年6カ月
6 years and 6 months</t>
    <rPh sb="1" eb="2">
      <t>ネン</t>
    </rPh>
    <rPh sb="4" eb="5">
      <t>ゲツ</t>
    </rPh>
    <phoneticPr fontId="10"/>
  </si>
  <si>
    <t>8/9</t>
    <phoneticPr fontId="10"/>
  </si>
  <si>
    <t>吉川　淳
Atsushi Yoshikawa</t>
    <rPh sb="0" eb="2">
      <t>ヨシカワ</t>
    </rPh>
    <rPh sb="3" eb="4">
      <t>ジュン</t>
    </rPh>
    <phoneticPr fontId="10"/>
  </si>
  <si>
    <t>社外取締役（独立）
Outside Director (Independent)</t>
    <rPh sb="0" eb="5">
      <t>シャガイトリシマリヤク</t>
    </rPh>
    <rPh sb="6" eb="8">
      <t>ドクリツ</t>
    </rPh>
    <phoneticPr fontId="10"/>
  </si>
  <si>
    <t>4年6カ月
4 years and 6 months</t>
    <rPh sb="1" eb="2">
      <t>ネン</t>
    </rPh>
    <rPh sb="4" eb="5">
      <t>ゲツ</t>
    </rPh>
    <phoneticPr fontId="10"/>
  </si>
  <si>
    <t>伊藤　久美
Kumi Ito</t>
    <rPh sb="0" eb="2">
      <t>イトウ</t>
    </rPh>
    <rPh sb="3" eb="5">
      <t>クミ</t>
    </rPh>
    <phoneticPr fontId="10"/>
  </si>
  <si>
    <t>女性
Female</t>
    <rPh sb="0" eb="2">
      <t>ジョセイ</t>
    </rPh>
    <phoneticPr fontId="10"/>
  </si>
  <si>
    <r>
      <t>新任*</t>
    </r>
    <r>
      <rPr>
        <vertAlign val="superscript"/>
        <sz val="11"/>
        <rFont val="Meiryo UI"/>
        <family val="3"/>
        <charset val="128"/>
      </rPr>
      <t>1</t>
    </r>
    <r>
      <rPr>
        <sz val="11"/>
        <rFont val="Meiryo UI"/>
        <family val="3"/>
        <charset val="128"/>
      </rPr>
      <t xml:space="preserve">
Newly Appointed</t>
    </r>
    <rPh sb="0" eb="2">
      <t>シンニン</t>
    </rPh>
    <phoneticPr fontId="10"/>
  </si>
  <si>
    <t>ー</t>
    <phoneticPr fontId="2"/>
  </si>
  <si>
    <t>加藤　百合子
Yuriko Kato</t>
    <rPh sb="0" eb="2">
      <t>カトウ</t>
    </rPh>
    <rPh sb="3" eb="6">
      <t>ユリコ</t>
    </rPh>
    <phoneticPr fontId="10"/>
  </si>
  <si>
    <t>山崎　繭加
Mayuka Yamazaki</t>
    <rPh sb="0" eb="2">
      <t>ヤマザキ</t>
    </rPh>
    <rPh sb="3" eb="4">
      <t>マユ</t>
    </rPh>
    <rPh sb="4" eb="5">
      <t>カ</t>
    </rPh>
    <phoneticPr fontId="10"/>
  </si>
  <si>
    <t>監査役
Auditor</t>
    <phoneticPr fontId="10"/>
  </si>
  <si>
    <t>鈴木　啓
Kei Suzuki</t>
    <rPh sb="0" eb="2">
      <t>スズキ</t>
    </rPh>
    <rPh sb="3" eb="4">
      <t>ケイ</t>
    </rPh>
    <phoneticPr fontId="10"/>
  </si>
  <si>
    <t>常勤監査役
Full-time Corporate Auditor</t>
    <rPh sb="0" eb="5">
      <t>ジョウキンカンサヤク</t>
    </rPh>
    <phoneticPr fontId="10"/>
  </si>
  <si>
    <t>1年
1 year</t>
    <rPh sb="1" eb="2">
      <t>ネン</t>
    </rPh>
    <phoneticPr fontId="10"/>
  </si>
  <si>
    <r>
      <t>13/13 *</t>
    </r>
    <r>
      <rPr>
        <vertAlign val="superscript"/>
        <sz val="11"/>
        <rFont val="Meiryo UI"/>
        <family val="3"/>
        <charset val="128"/>
      </rPr>
      <t>2</t>
    </r>
    <phoneticPr fontId="10"/>
  </si>
  <si>
    <r>
      <t>11/11 *</t>
    </r>
    <r>
      <rPr>
        <vertAlign val="superscript"/>
        <sz val="11"/>
        <rFont val="Meiryo UI"/>
        <family val="3"/>
        <charset val="128"/>
      </rPr>
      <t>2</t>
    </r>
    <phoneticPr fontId="10"/>
  </si>
  <si>
    <t>山根　宏輔
Kosuke Yamane</t>
    <rPh sb="0" eb="2">
      <t>ヤマネ</t>
    </rPh>
    <rPh sb="3" eb="4">
      <t>ヒロ</t>
    </rPh>
    <rPh sb="4" eb="5">
      <t>スケ</t>
    </rPh>
    <phoneticPr fontId="10"/>
  </si>
  <si>
    <t>常勤社外監査役（独立）
Full-time Outside Corporate Auditor (Independent)</t>
    <rPh sb="0" eb="4">
      <t>ジョウキンシャガイ</t>
    </rPh>
    <rPh sb="4" eb="7">
      <t>カンサヤク</t>
    </rPh>
    <rPh sb="8" eb="10">
      <t>ドクリツ</t>
    </rPh>
    <phoneticPr fontId="10"/>
  </si>
  <si>
    <t>服部　勝
Masaru Hattori</t>
    <rPh sb="0" eb="2">
      <t>ハットリ</t>
    </rPh>
    <rPh sb="3" eb="4">
      <t>マサル</t>
    </rPh>
    <phoneticPr fontId="10"/>
  </si>
  <si>
    <t>社外監査役（独立）
Outside Corporate Auditor (Independent)</t>
    <rPh sb="0" eb="5">
      <t>シャガイカンサヤク</t>
    </rPh>
    <rPh sb="6" eb="8">
      <t>ドクリツ</t>
    </rPh>
    <phoneticPr fontId="10"/>
  </si>
  <si>
    <t xml:space="preserve">14年6カ月
14 years and 6 months </t>
    <rPh sb="2" eb="3">
      <t>ネン</t>
    </rPh>
    <rPh sb="5" eb="6">
      <t>ゲツ</t>
    </rPh>
    <phoneticPr fontId="10"/>
  </si>
  <si>
    <t>新井　純
Jun Arai</t>
    <rPh sb="0" eb="2">
      <t>アライ</t>
    </rPh>
    <rPh sb="3" eb="4">
      <t>ジュン</t>
    </rPh>
    <phoneticPr fontId="10"/>
  </si>
  <si>
    <t>2年6カ月
2 years and 6 months</t>
    <rPh sb="1" eb="2">
      <t>ネン</t>
    </rPh>
    <rPh sb="4" eb="5">
      <t>ゲツ</t>
    </rPh>
    <phoneticPr fontId="10"/>
  </si>
  <si>
    <t>15/16</t>
    <phoneticPr fontId="10"/>
  </si>
  <si>
    <t>計
Total</t>
    <phoneticPr fontId="10"/>
  </si>
  <si>
    <t>12名</t>
    <rPh sb="2" eb="3">
      <t>ナ</t>
    </rPh>
    <phoneticPr fontId="10"/>
  </si>
  <si>
    <t>7名</t>
    <rPh sb="1" eb="2">
      <t>ナ</t>
    </rPh>
    <phoneticPr fontId="10"/>
  </si>
  <si>
    <t>4名</t>
    <rPh sb="1" eb="2">
      <t>ナ</t>
    </rPh>
    <phoneticPr fontId="10"/>
  </si>
  <si>
    <t>◎は会議・委員会の議長・委員長、〇は出席メンバーを示しています。</t>
    <rPh sb="2" eb="4">
      <t>カイギ</t>
    </rPh>
    <rPh sb="5" eb="8">
      <t>イインカイ</t>
    </rPh>
    <rPh sb="9" eb="11">
      <t>ギチョウ</t>
    </rPh>
    <rPh sb="12" eb="15">
      <t>イインチョウ</t>
    </rPh>
    <rPh sb="15" eb="16">
      <t>インチョウ</t>
    </rPh>
    <phoneticPr fontId="2"/>
  </si>
  <si>
    <t>*1 2022年11月株主総会にて就任</t>
    <phoneticPr fontId="2"/>
  </si>
  <si>
    <t>*2 鈴木氏の就任以降開催された取締役会は13回、監査役会は11回です。</t>
    <rPh sb="3" eb="6">
      <t>スズキシ</t>
    </rPh>
    <rPh sb="7" eb="13">
      <t>シュウニンイコウカイサイ</t>
    </rPh>
    <rPh sb="16" eb="20">
      <t>トリシマリヤクカイ</t>
    </rPh>
    <rPh sb="23" eb="24">
      <t>カイ</t>
    </rPh>
    <rPh sb="25" eb="29">
      <t>カンサヤクカイ</t>
    </rPh>
    <rPh sb="32" eb="33">
      <t>カイ</t>
    </rPh>
    <phoneticPr fontId="2"/>
  </si>
  <si>
    <t>◎ refers to the chairman of the meeting. 〇 refers to the members attendee.</t>
    <phoneticPr fontId="10"/>
  </si>
  <si>
    <t>*1 Appointed at the 2022 General Shareholders Meeting.</t>
    <phoneticPr fontId="2"/>
  </si>
  <si>
    <t>*2 Since Suzuki's appointment, the company has held 13 meetings of the Board of Directors and 11 meetings of the Audit Committee.</t>
    <phoneticPr fontId="10"/>
  </si>
  <si>
    <t>人事関連データ</t>
    <rPh sb="0" eb="4">
      <t>ジンジカンレン</t>
    </rPh>
    <phoneticPr fontId="2"/>
  </si>
  <si>
    <t>大分類</t>
    <rPh sb="0" eb="3">
      <t>ダイブンルイ</t>
    </rPh>
    <phoneticPr fontId="2"/>
  </si>
  <si>
    <t>小分類</t>
    <rPh sb="0" eb="3">
      <t>ショウブンルイ</t>
    </rPh>
    <phoneticPr fontId="2"/>
  </si>
  <si>
    <t>単位</t>
    <rPh sb="0" eb="2">
      <t>タンイ</t>
    </rPh>
    <phoneticPr fontId="2"/>
  </si>
  <si>
    <t>Broad category</t>
    <phoneticPr fontId="2"/>
  </si>
  <si>
    <t>Unit</t>
    <phoneticPr fontId="2"/>
  </si>
  <si>
    <t>FY2022</t>
    <phoneticPr fontId="2"/>
  </si>
  <si>
    <t>人
Person</t>
    <rPh sb="0" eb="1">
      <t>ヒト</t>
    </rPh>
    <phoneticPr fontId="2"/>
  </si>
  <si>
    <t>人（％）
Person(%)</t>
    <rPh sb="0" eb="1">
      <t>ヒト</t>
    </rPh>
    <phoneticPr fontId="2"/>
  </si>
  <si>
    <t>女性
Women</t>
    <rPh sb="0" eb="2">
      <t>ジョセイ</t>
    </rPh>
    <phoneticPr fontId="2"/>
  </si>
  <si>
    <t>1295(55.3)</t>
    <phoneticPr fontId="2"/>
  </si>
  <si>
    <t>1404(55.6)</t>
    <phoneticPr fontId="2"/>
  </si>
  <si>
    <t>男性
Men</t>
    <rPh sb="0" eb="2">
      <t>ダンセイ</t>
    </rPh>
    <phoneticPr fontId="2"/>
  </si>
  <si>
    <t>1048(44.7)</t>
    <phoneticPr fontId="2"/>
  </si>
  <si>
    <t>1123(44.4)</t>
    <phoneticPr fontId="2"/>
  </si>
  <si>
    <t>年
Years</t>
    <rPh sb="0" eb="1">
      <t>ネン</t>
    </rPh>
    <phoneticPr fontId="2"/>
  </si>
  <si>
    <t>歳
Age</t>
    <rPh sb="0" eb="1">
      <t>サイ</t>
    </rPh>
    <phoneticPr fontId="2"/>
  </si>
  <si>
    <t>新卒採用者数
Number of New Graduate Recruitment</t>
    <phoneticPr fontId="2"/>
  </si>
  <si>
    <t>32(42.7)</t>
    <phoneticPr fontId="2"/>
  </si>
  <si>
    <t>103(49.5)</t>
    <phoneticPr fontId="2"/>
  </si>
  <si>
    <t>43(57.3)</t>
    <phoneticPr fontId="2"/>
  </si>
  <si>
    <t>105(50.5)</t>
    <phoneticPr fontId="2"/>
  </si>
  <si>
    <t>％</t>
    <phoneticPr fontId="2"/>
  </si>
  <si>
    <t>33(21.2)</t>
  </si>
  <si>
    <t>36(20.7)</t>
  </si>
  <si>
    <t>123(78.8)</t>
  </si>
  <si>
    <t>138(79.3)</t>
  </si>
  <si>
    <t>時間
Hour</t>
    <rPh sb="0" eb="2">
      <t>ジカン</t>
    </rPh>
    <phoneticPr fontId="2"/>
  </si>
  <si>
    <t>千円
Thousand Yen</t>
    <rPh sb="0" eb="2">
      <t>センエン</t>
    </rPh>
    <phoneticPr fontId="2"/>
  </si>
  <si>
    <t>女性取締役比率
Percentage of　Female Directors</t>
    <phoneticPr fontId="2"/>
  </si>
  <si>
    <t>障がい者雇用率
Percentage of Employees with Disability</t>
    <rPh sb="0" eb="1">
      <t>ショウ</t>
    </rPh>
    <rPh sb="3" eb="4">
      <t>シャ</t>
    </rPh>
    <rPh sb="4" eb="6">
      <t>コヨウ</t>
    </rPh>
    <rPh sb="6" eb="7">
      <t>リツ</t>
    </rPh>
    <phoneticPr fontId="2"/>
  </si>
  <si>
    <t>人
Person</t>
    <phoneticPr fontId="2"/>
  </si>
  <si>
    <t>回
Session</t>
    <rPh sb="0" eb="1">
      <t>カイ</t>
    </rPh>
    <phoneticPr fontId="2"/>
  </si>
  <si>
    <t>中途採用者数
Number of Intermediate Recruitment</t>
    <phoneticPr fontId="2"/>
  </si>
  <si>
    <t>件
Report</t>
    <rPh sb="0" eb="1">
      <t>ケン</t>
    </rPh>
    <phoneticPr fontId="2"/>
  </si>
  <si>
    <t>2023年7月7日現在</t>
    <rPh sb="4" eb="5">
      <t>ネン</t>
    </rPh>
    <rPh sb="6" eb="7">
      <t>ガツ</t>
    </rPh>
    <rPh sb="8" eb="9">
      <t>ニチ</t>
    </rPh>
    <rPh sb="9" eb="11">
      <t>ゲンザイ</t>
    </rPh>
    <phoneticPr fontId="2"/>
  </si>
  <si>
    <t>As of July 7, 2023</t>
    <phoneticPr fontId="2"/>
  </si>
  <si>
    <t>全従業員
All</t>
    <rPh sb="0" eb="4">
      <t>ゼンジュウギョウイン</t>
    </rPh>
    <phoneticPr fontId="2"/>
  </si>
  <si>
    <t>育成
Training</t>
    <rPh sb="0" eb="2">
      <t>イクセイ</t>
    </rPh>
    <phoneticPr fontId="2"/>
  </si>
  <si>
    <t>雇用
Workforce</t>
  </si>
  <si>
    <t>採用と離職
Recruitment and Resignation</t>
    <rPh sb="0" eb="2">
      <t>サイヨウ</t>
    </rPh>
    <rPh sb="3" eb="5">
      <t>リショク</t>
    </rPh>
    <phoneticPr fontId="2"/>
  </si>
  <si>
    <t>エンゲージメント
Engagement</t>
    <phoneticPr fontId="2"/>
  </si>
  <si>
    <t>ダイバーシティ
Diversity</t>
    <phoneticPr fontId="2"/>
  </si>
  <si>
    <t>賃金
Income</t>
    <rPh sb="0" eb="2">
      <t>チンギン</t>
    </rPh>
    <phoneticPr fontId="2"/>
  </si>
  <si>
    <t>組合との関係
Communication with Labor Union</t>
    <rPh sb="0" eb="2">
      <t>クミアイ</t>
    </rPh>
    <rPh sb="4" eb="6">
      <t>カンケイ</t>
    </rPh>
    <phoneticPr fontId="2"/>
  </si>
  <si>
    <t>労働時間
Working Hours</t>
    <rPh sb="0" eb="2">
      <t>ロウドウ</t>
    </rPh>
    <rPh sb="2" eb="4">
      <t>ジカン</t>
    </rPh>
    <phoneticPr fontId="2"/>
  </si>
  <si>
    <t>労働慣行
Working Condition</t>
    <rPh sb="0" eb="2">
      <t>ロウドウ</t>
    </rPh>
    <rPh sb="2" eb="4">
      <t>カンコウ</t>
    </rPh>
    <phoneticPr fontId="2"/>
  </si>
  <si>
    <t>コンプライアンス
Compliance</t>
    <phoneticPr fontId="2"/>
  </si>
  <si>
    <t>維持
Retention</t>
    <phoneticPr fontId="2"/>
  </si>
  <si>
    <t>全社エンゲージメント調査回答率
Response rate for the
Company-wide Engagement Survey</t>
    <rPh sb="0" eb="2">
      <t>ゼンシャ</t>
    </rPh>
    <rPh sb="10" eb="12">
      <t>チョウサ</t>
    </rPh>
    <rPh sb="12" eb="15">
      <t>カイトウリツ</t>
    </rPh>
    <phoneticPr fontId="2"/>
  </si>
  <si>
    <t>男女の賃金の差異
Gender Gap on Annual Income</t>
    <phoneticPr fontId="2"/>
  </si>
  <si>
    <r>
      <t>グループヘルプライン相談件数</t>
    </r>
    <r>
      <rPr>
        <b/>
        <strike/>
        <sz val="11"/>
        <rFont val="Meiryo UI"/>
        <family val="3"/>
        <charset val="128"/>
      </rPr>
      <t xml:space="preserve">
</t>
    </r>
    <r>
      <rPr>
        <b/>
        <sz val="11"/>
        <rFont val="Meiryo UI"/>
        <family val="3"/>
        <charset val="128"/>
      </rPr>
      <t>Number of Consultations and Reports 
via Group Hotline</t>
    </r>
    <rPh sb="10" eb="12">
      <t>ソウダン</t>
    </rPh>
    <rPh sb="12" eb="14">
      <t>ケンスウ</t>
    </rPh>
    <phoneticPr fontId="2"/>
  </si>
  <si>
    <t>海外
Overseas</t>
    <rPh sb="0" eb="2">
      <t>カイガイ</t>
    </rPh>
    <phoneticPr fontId="2"/>
  </si>
  <si>
    <t>※集計範囲：店舗、オフィス、物流センター、キャンプ場</t>
    <rPh sb="1" eb="3">
      <t>シュウケイ</t>
    </rPh>
    <rPh sb="3" eb="5">
      <t>ハンイ</t>
    </rPh>
    <rPh sb="6" eb="8">
      <t>テンポ</t>
    </rPh>
    <rPh sb="14" eb="16">
      <t>ブツリュウ</t>
    </rPh>
    <rPh sb="25" eb="26">
      <t>ジョウ</t>
    </rPh>
    <phoneticPr fontId="2"/>
  </si>
  <si>
    <t>*Scope of aggregation: Stores, offices, distribution centers and campsites.</t>
    <phoneticPr fontId="2"/>
  </si>
  <si>
    <t>(2023/3/22 更新)</t>
    <rPh sb="11" eb="13">
      <t>コウシン</t>
    </rPh>
    <phoneticPr fontId="2"/>
  </si>
  <si>
    <t>(Latest Update on 22/3/2023)</t>
    <phoneticPr fontId="2"/>
  </si>
  <si>
    <t>(Latest Update on 3/7/2023)</t>
  </si>
  <si>
    <t>(2023/7/3更新)</t>
    <phoneticPr fontId="2"/>
  </si>
  <si>
    <t>取水量
Water Withdrawals</t>
    <rPh sb="0" eb="2">
      <t>シュスイ</t>
    </rPh>
    <rPh sb="2" eb="3">
      <t>リョウ</t>
    </rPh>
    <phoneticPr fontId="3"/>
  </si>
  <si>
    <t>排水量
Water Discharges</t>
    <rPh sb="0" eb="3">
      <t>ハイスイリョウ</t>
    </rPh>
    <phoneticPr fontId="3"/>
  </si>
  <si>
    <t>2019/2期</t>
  </si>
  <si>
    <t>2020/2期</t>
  </si>
  <si>
    <t>2020/8期</t>
    <rPh sb="6" eb="7">
      <t>キ</t>
    </rPh>
    <phoneticPr fontId="3"/>
  </si>
  <si>
    <t>Subcategory</t>
    <phoneticPr fontId="2"/>
  </si>
  <si>
    <t xml:space="preserve">維持
Retention
</t>
  </si>
  <si>
    <t xml:space="preserve">
</t>
    <phoneticPr fontId="2"/>
  </si>
  <si>
    <t>日本
Japan</t>
  </si>
  <si>
    <t>従業員数（正社員数＋臨時従業員数）
Number of Employees
(Regular Employees + Non-regular Employees)</t>
    <phoneticPr fontId="2"/>
  </si>
  <si>
    <t>正社員数
Number of Regular Employees</t>
    <phoneticPr fontId="2"/>
  </si>
  <si>
    <t>臨時従業員数（8時間換算）
Number of Non-regular Employees 
(Full-time Equivalent)</t>
    <phoneticPr fontId="2"/>
  </si>
  <si>
    <t>臨時従業員
Non-regular</t>
    <rPh sb="0" eb="2">
      <t>リンジ</t>
    </rPh>
    <rPh sb="2" eb="5">
      <t>ジュウギョウイン</t>
    </rPh>
    <phoneticPr fontId="2"/>
  </si>
  <si>
    <t>正社員
Regular</t>
    <rPh sb="0" eb="3">
      <t>セイシャイン</t>
    </rPh>
    <phoneticPr fontId="2"/>
  </si>
  <si>
    <t>※臨時従業員とは、パートナー社員とアルバイト社員を指します。</t>
    <rPh sb="1" eb="3">
      <t>リンジ</t>
    </rPh>
    <rPh sb="3" eb="6">
      <t>ジュウギョウイン</t>
    </rPh>
    <rPh sb="14" eb="16">
      <t>シャイン</t>
    </rPh>
    <rPh sb="22" eb="24">
      <t>シャイン</t>
    </rPh>
    <rPh sb="25" eb="26">
      <t>サ</t>
    </rPh>
    <phoneticPr fontId="2"/>
  </si>
  <si>
    <t>※Non-regular employees includes part-time employees and temporary workers.</t>
    <phoneticPr fontId="2"/>
  </si>
  <si>
    <t xml:space="preserve">平均勤続年数（正社員）
Average Length of Service (Regular Employees) </t>
    <rPh sb="0" eb="2">
      <t>ヘイキン</t>
    </rPh>
    <rPh sb="2" eb="4">
      <t>キンゾク</t>
    </rPh>
    <rPh sb="4" eb="6">
      <t>ネンスウ</t>
    </rPh>
    <rPh sb="7" eb="10">
      <t>セイシャイン</t>
    </rPh>
    <phoneticPr fontId="2"/>
  </si>
  <si>
    <t>平均年齢（正社員）
Average Age of Employees 
(Regular Employees)</t>
    <phoneticPr fontId="2"/>
  </si>
  <si>
    <t>離職率（正社員）
Percentage of Unforced Resignation 
(Regular Employees)</t>
    <rPh sb="4" eb="5">
      <t>セイ</t>
    </rPh>
    <phoneticPr fontId="2"/>
  </si>
  <si>
    <t>一人当たり人財開発への投資（正社員）
Investment on Human Resource Development
per Person（Regular Employees）</t>
    <rPh sb="0" eb="2">
      <t>ヒトリ</t>
    </rPh>
    <rPh sb="2" eb="3">
      <t>ア</t>
    </rPh>
    <rPh sb="5" eb="7">
      <t>ジンザイ</t>
    </rPh>
    <rPh sb="14" eb="17">
      <t>セイシャイン</t>
    </rPh>
    <phoneticPr fontId="2"/>
  </si>
  <si>
    <t>従業員女性比率（正社員）
Percentage of Female Employees 
(Regular Employees)</t>
    <rPh sb="8" eb="11">
      <t>セイシャイン</t>
    </rPh>
    <phoneticPr fontId="2"/>
  </si>
  <si>
    <t>チャイルドケア取得者数　（正社員＋パートナー社員）
Number of Employees Using the Childcare System 
(Regular ＋ Part-time employees)</t>
    <rPh sb="13" eb="16">
      <t>セイシャイン</t>
    </rPh>
    <rPh sb="22" eb="24">
      <t>シャイン</t>
    </rPh>
    <phoneticPr fontId="2"/>
  </si>
  <si>
    <t>地域限定社員制度利用率　（正社員）
Percentage of Regionally Limited Employees
(Regular Employees)</t>
    <rPh sb="13" eb="16">
      <t>セイシャイン</t>
    </rPh>
    <phoneticPr fontId="2"/>
  </si>
  <si>
    <t>外国籍社員比率（正社員）
Percentage of Foreign Employees 
(Regular Employees)</t>
    <rPh sb="0" eb="3">
      <t>ガイコクセキ</t>
    </rPh>
    <rPh sb="3" eb="5">
      <t>シャイン</t>
    </rPh>
    <rPh sb="5" eb="7">
      <t>ヒリツ</t>
    </rPh>
    <rPh sb="8" eb="11">
      <t>セイシャイン</t>
    </rPh>
    <phoneticPr fontId="2"/>
  </si>
  <si>
    <t>育児休業取得率（正社員＋パートナー社員）
Percentage of Employees Using 
the Childcare Leave System 
(Regular ＋ Part-time employees)</t>
    <rPh sb="0" eb="2">
      <t>イクジ</t>
    </rPh>
    <rPh sb="6" eb="7">
      <t>リツ</t>
    </rPh>
    <rPh sb="8" eb="11">
      <t>セイシャイン</t>
    </rPh>
    <rPh sb="17" eb="19">
      <t>シャイン</t>
    </rPh>
    <phoneticPr fontId="2"/>
  </si>
  <si>
    <t>一月当たりの労働者の平均残業時間 （正社員）
Average Overtime Working Hours per Month
(Regular Employees)</t>
    <rPh sb="18" eb="21">
      <t>セイシャイン</t>
    </rPh>
    <phoneticPr fontId="2"/>
  </si>
  <si>
    <t>平均年間給与（正社員）
Average Annual Income (Regular Employees)</t>
    <phoneticPr fontId="2"/>
  </si>
  <si>
    <t xml:space="preserve">衛生管理資格保有者
Number of Employees with Health Officer's License </t>
    <phoneticPr fontId="2"/>
  </si>
  <si>
    <t>定例会実施回数
Number of regular meetings with Labor Union</t>
    <rPh sb="0" eb="2">
      <t>テイレイ</t>
    </rPh>
    <rPh sb="2" eb="3">
      <t>カイ</t>
    </rPh>
    <rPh sb="3" eb="5">
      <t>ジッシ</t>
    </rPh>
    <phoneticPr fontId="2"/>
  </si>
  <si>
    <t>管理職数（課長以上）
Number of Management-Level Employees
(Manager level and above)</t>
    <rPh sb="3" eb="4">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</si>
</sst>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Red]\-#,##0.0"/>
    <numFmt numFmtId="177" formatCode="0.0%"/>
    <numFmt numFmtId="178" formatCode="#,##0_ ;[Red]\-#,##0\ "/>
    <numFmt numFmtId="179" formatCode="0.0_ "/>
    <numFmt numFmtId="180" formatCode="#,##0.0_ ;[Red]\-#,##0.0\ "/>
    <numFmt numFmtId="181" formatCode="#,##0_);[Red]\(#,##0\)"/>
  </numFmts>
  <fonts count="4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u/>
      <sz val="11"/>
      <color theme="10"/>
      <name val="游ゴシック"/>
      <family val="2"/>
      <charset val="128"/>
      <scheme val="minor"/>
    </font>
    <font>
      <sz val="11"/>
      <color theme="1"/>
      <name val="游ゴシック"/>
      <family val="2"/>
      <scheme val="minor"/>
    </font>
    <font>
      <u/>
      <sz val="11"/>
      <color theme="10"/>
      <name val="游ゴシック"/>
      <family val="2"/>
      <scheme val="minor"/>
    </font>
    <font>
      <sz val="6"/>
      <name val="MS UI Gothic"/>
      <family val="3"/>
      <charset val="128"/>
    </font>
    <font>
      <sz val="6"/>
      <name val="Meiryo UI"/>
      <family val="2"/>
      <charset val="128"/>
    </font>
    <font>
      <sz val="11"/>
      <color theme="1"/>
      <name val="Meiryo UI"/>
      <family val="3"/>
      <charset val="128"/>
    </font>
    <font>
      <b/>
      <sz val="22"/>
      <color rgb="FFC00000"/>
      <name val="Meiryo UI"/>
      <family val="3"/>
      <charset val="128"/>
    </font>
    <font>
      <sz val="11"/>
      <name val="Meiryo UI"/>
      <family val="3"/>
      <charset val="128"/>
    </font>
    <font>
      <b/>
      <sz val="14"/>
      <color theme="1"/>
      <name val="Meiryo UI"/>
      <family val="3"/>
      <charset val="128"/>
    </font>
    <font>
      <u/>
      <sz val="11"/>
      <color theme="10"/>
      <name val="Meiryo UI"/>
      <family val="3"/>
      <charset val="128"/>
    </font>
    <font>
      <b/>
      <sz val="11"/>
      <color theme="1"/>
      <name val="Meiryo UI"/>
      <family val="3"/>
      <charset val="128"/>
    </font>
    <font>
      <b/>
      <u/>
      <sz val="11"/>
      <color theme="10"/>
      <name val="Meiryo UI"/>
      <family val="3"/>
      <charset val="128"/>
    </font>
    <font>
      <b/>
      <sz val="18"/>
      <name val="Meiryo UI"/>
      <family val="3"/>
      <charset val="128"/>
    </font>
    <font>
      <b/>
      <sz val="12"/>
      <color theme="1"/>
      <name val="Meiryo UI"/>
      <family val="3"/>
      <charset val="128"/>
    </font>
    <font>
      <sz val="12"/>
      <color theme="1"/>
      <name val="Meiryo UI"/>
      <family val="3"/>
      <charset val="128"/>
    </font>
    <font>
      <b/>
      <sz val="12"/>
      <name val="Meiryo UI"/>
      <family val="3"/>
      <charset val="128"/>
    </font>
    <font>
      <b/>
      <sz val="18"/>
      <color theme="1"/>
      <name val="Meiryo UI"/>
      <family val="3"/>
      <charset val="128"/>
    </font>
    <font>
      <b/>
      <sz val="11"/>
      <name val="Meiryo UI"/>
      <family val="3"/>
      <charset val="128"/>
    </font>
    <font>
      <b/>
      <sz val="11"/>
      <color rgb="FFFF0000"/>
      <name val="Meiryo UI"/>
      <family val="3"/>
      <charset val="128"/>
    </font>
    <font>
      <b/>
      <sz val="16"/>
      <color theme="1"/>
      <name val="Meiryo UI"/>
      <family val="3"/>
      <charset val="128"/>
    </font>
    <font>
      <sz val="11"/>
      <color rgb="FFFF0000"/>
      <name val="Meiryo UI"/>
      <family val="3"/>
      <charset val="128"/>
    </font>
    <font>
      <b/>
      <sz val="12"/>
      <color rgb="FFFF0000"/>
      <name val="Meiryo UI"/>
      <family val="3"/>
      <charset val="128"/>
    </font>
    <font>
      <b/>
      <sz val="18"/>
      <color rgb="FFFF0000"/>
      <name val="Meiryo UI"/>
      <family val="3"/>
      <charset val="128"/>
    </font>
    <font>
      <b/>
      <vertAlign val="superscript"/>
      <sz val="11"/>
      <color theme="1"/>
      <name val="Meiryo UI"/>
      <family val="3"/>
      <charset val="128"/>
    </font>
    <font>
      <strike/>
      <u/>
      <sz val="11"/>
      <color theme="1"/>
      <name val="Meiryo UI"/>
      <family val="3"/>
      <charset val="128"/>
    </font>
    <font>
      <sz val="10"/>
      <color theme="1"/>
      <name val="Meiryo UI"/>
      <family val="3"/>
      <charset val="128"/>
    </font>
    <font>
      <b/>
      <sz val="16"/>
      <name val="Meiryo UI"/>
      <family val="3"/>
      <charset val="128"/>
    </font>
    <font>
      <b/>
      <sz val="14"/>
      <name val="Meiryo UI"/>
      <family val="3"/>
      <charset val="128"/>
    </font>
    <font>
      <vertAlign val="superscript"/>
      <sz val="11"/>
      <name val="Meiryo UI"/>
      <family val="3"/>
      <charset val="128"/>
    </font>
    <font>
      <sz val="10"/>
      <name val="Meiryo UI"/>
      <family val="3"/>
      <charset val="128"/>
    </font>
    <font>
      <b/>
      <strike/>
      <sz val="11"/>
      <name val="Meiryo UI"/>
      <family val="3"/>
      <charset val="128"/>
    </font>
    <font>
      <sz val="11"/>
      <color theme="1"/>
      <name val="Meiryo UI"/>
      <family val="3"/>
    </font>
    <font>
      <b/>
      <sz val="11"/>
      <name val="Meiryo UI"/>
      <family val="3"/>
    </font>
    <font>
      <sz val="11"/>
      <name val="Meiryo UI"/>
      <family val="3"/>
    </font>
    <font>
      <sz val="9"/>
      <color theme="1"/>
      <name val="Meiryo UI"/>
      <family val="3"/>
      <charset val="128"/>
    </font>
    <font>
      <b/>
      <u/>
      <sz val="11"/>
      <color theme="10"/>
      <name val="游ゴシック"/>
      <family val="3"/>
      <charset val="128"/>
      <scheme val="minor"/>
    </font>
  </fonts>
  <fills count="10">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s>
  <borders count="54">
    <border>
      <left/>
      <right/>
      <top/>
      <bottom/>
      <diagonal/>
    </border>
    <border>
      <left/>
      <right/>
      <top/>
      <bottom style="double">
        <color indexed="64"/>
      </bottom>
      <diagonal/>
    </border>
    <border>
      <left style="thin">
        <color indexed="64"/>
      </left>
      <right/>
      <top/>
      <bottom/>
      <diagonal/>
    </border>
    <border>
      <left style="thin">
        <color indexed="64"/>
      </left>
      <right/>
      <top/>
      <bottom style="double">
        <color indexed="64"/>
      </bottom>
      <diagonal/>
    </border>
    <border>
      <left/>
      <right/>
      <top style="double">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bottom style="double">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auto="1"/>
      </bottom>
      <diagonal/>
    </border>
    <border>
      <left style="medium">
        <color indexed="64"/>
      </left>
      <right/>
      <top style="hair">
        <color indexed="64"/>
      </top>
      <bottom/>
      <diagonal/>
    </border>
    <border>
      <left/>
      <right/>
      <top style="hair">
        <color indexed="64"/>
      </top>
      <bottom/>
      <diagonal/>
    </border>
    <border>
      <left style="medium">
        <color indexed="64"/>
      </left>
      <right/>
      <top/>
      <bottom style="hair">
        <color indexed="64"/>
      </bottom>
      <diagonal/>
    </border>
    <border>
      <left/>
      <right/>
      <top/>
      <bottom style="hair">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double">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hair">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4" fillId="0" borderId="0"/>
    <xf numFmtId="38" fontId="4" fillId="0" borderId="0" applyFont="0" applyFill="0" applyBorder="0" applyAlignment="0" applyProtection="0">
      <alignment vertical="center"/>
    </xf>
    <xf numFmtId="0" fontId="6" fillId="0" borderId="0" applyNumberFormat="0" applyFill="0" applyBorder="0" applyAlignment="0" applyProtection="0">
      <alignment vertical="center"/>
    </xf>
    <xf numFmtId="0" fontId="4" fillId="0" borderId="0"/>
    <xf numFmtId="38" fontId="7"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applyNumberFormat="0" applyFill="0" applyBorder="0" applyAlignment="0" applyProtection="0"/>
    <xf numFmtId="0" fontId="7" fillId="0" borderId="0"/>
  </cellStyleXfs>
  <cellXfs count="390">
    <xf numFmtId="0" fontId="0" fillId="0" borderId="0" xfId="0">
      <alignment vertical="center"/>
    </xf>
    <xf numFmtId="0" fontId="11" fillId="0" borderId="48" xfId="0" applyFont="1" applyBorder="1">
      <alignment vertical="center"/>
    </xf>
    <xf numFmtId="0" fontId="11" fillId="0" borderId="6" xfId="0" applyFont="1" applyBorder="1">
      <alignment vertical="center"/>
    </xf>
    <xf numFmtId="0" fontId="11" fillId="0" borderId="49" xfId="0" applyFont="1" applyBorder="1">
      <alignment vertical="center"/>
    </xf>
    <xf numFmtId="0" fontId="11" fillId="0" borderId="0" xfId="0" applyFont="1">
      <alignment vertical="center"/>
    </xf>
    <xf numFmtId="0" fontId="11" fillId="0" borderId="50" xfId="0" applyFont="1" applyBorder="1">
      <alignment vertical="center"/>
    </xf>
    <xf numFmtId="0" fontId="11" fillId="0" borderId="51" xfId="0" applyFont="1" applyBorder="1">
      <alignment vertical="center"/>
    </xf>
    <xf numFmtId="0" fontId="13" fillId="0" borderId="0" xfId="0" applyFont="1" applyAlignment="1">
      <alignment horizontal="right" vertical="center"/>
    </xf>
    <xf numFmtId="0" fontId="14" fillId="4" borderId="0" xfId="0" applyFont="1" applyFill="1">
      <alignment vertical="center"/>
    </xf>
    <xf numFmtId="0" fontId="14" fillId="4" borderId="0" xfId="0" applyFont="1" applyFill="1" applyAlignment="1">
      <alignment horizontal="left" vertical="center"/>
    </xf>
    <xf numFmtId="0" fontId="15" fillId="0" borderId="7" xfId="4" applyFont="1" applyFill="1" applyBorder="1">
      <alignment vertical="center"/>
    </xf>
    <xf numFmtId="0" fontId="11" fillId="0" borderId="7" xfId="0" applyFont="1" applyBorder="1">
      <alignment vertical="center"/>
    </xf>
    <xf numFmtId="0" fontId="15" fillId="0" borderId="9" xfId="4" applyFont="1" applyFill="1" applyBorder="1">
      <alignment vertical="center"/>
    </xf>
    <xf numFmtId="0" fontId="13" fillId="0" borderId="9" xfId="0" applyFont="1" applyBorder="1">
      <alignment vertical="center"/>
    </xf>
    <xf numFmtId="0" fontId="11" fillId="0" borderId="9" xfId="0" applyFont="1" applyBorder="1">
      <alignment vertical="center"/>
    </xf>
    <xf numFmtId="0" fontId="11" fillId="4" borderId="0" xfId="0" applyFont="1" applyFill="1">
      <alignment vertical="center"/>
    </xf>
    <xf numFmtId="0" fontId="15" fillId="0" borderId="0" xfId="4" applyFont="1" applyFill="1" applyBorder="1">
      <alignment vertical="center"/>
    </xf>
    <xf numFmtId="0" fontId="11" fillId="0" borderId="31" xfId="0" applyFont="1" applyBorder="1">
      <alignment vertical="center"/>
    </xf>
    <xf numFmtId="0" fontId="11" fillId="0" borderId="5" xfId="0" applyFont="1" applyBorder="1">
      <alignment vertical="center"/>
    </xf>
    <xf numFmtId="0" fontId="11" fillId="0" borderId="52" xfId="0" applyFont="1" applyBorder="1">
      <alignment vertical="center"/>
    </xf>
    <xf numFmtId="0" fontId="18" fillId="0" borderId="0" xfId="4" applyFont="1" applyFill="1" applyAlignment="1"/>
    <xf numFmtId="0" fontId="18" fillId="0" borderId="0" xfId="4" applyFont="1" applyFill="1" applyAlignment="1">
      <alignment vertical="top"/>
    </xf>
    <xf numFmtId="0" fontId="18" fillId="0" borderId="0" xfId="4" applyFont="1" applyFill="1" applyAlignment="1">
      <alignment wrapText="1"/>
    </xf>
    <xf numFmtId="0" fontId="16" fillId="0" borderId="0" xfId="0" applyFont="1" applyAlignment="1">
      <alignment horizontal="right" vertical="center"/>
    </xf>
    <xf numFmtId="0" fontId="19" fillId="5" borderId="0" xfId="0" applyFont="1" applyFill="1" applyAlignment="1">
      <alignment horizontal="center" vertical="center"/>
    </xf>
    <xf numFmtId="0" fontId="20" fillId="5" borderId="0" xfId="0" applyFont="1" applyFill="1">
      <alignment vertical="center"/>
    </xf>
    <xf numFmtId="0" fontId="21" fillId="5" borderId="0" xfId="0" applyFont="1" applyFill="1" applyAlignment="1">
      <alignment horizontal="center" vertical="center"/>
    </xf>
    <xf numFmtId="0" fontId="19" fillId="5" borderId="1" xfId="0" applyFont="1" applyFill="1" applyBorder="1" applyAlignment="1">
      <alignment horizontal="center" vertical="center"/>
    </xf>
    <xf numFmtId="0" fontId="20" fillId="5" borderId="1" xfId="0" applyFont="1" applyFill="1" applyBorder="1">
      <alignment vertical="center"/>
    </xf>
    <xf numFmtId="0" fontId="16" fillId="0" borderId="47" xfId="0" applyFont="1" applyBorder="1" applyAlignment="1">
      <alignment vertical="center" wrapText="1"/>
    </xf>
    <xf numFmtId="38" fontId="11" fillId="0" borderId="47" xfId="1" applyFont="1" applyFill="1" applyBorder="1" applyAlignment="1">
      <alignment horizontal="right" vertical="center"/>
    </xf>
    <xf numFmtId="38" fontId="11" fillId="0" borderId="47" xfId="1" applyFont="1" applyFill="1" applyBorder="1">
      <alignment vertical="center"/>
    </xf>
    <xf numFmtId="0" fontId="16" fillId="0" borderId="21" xfId="0" applyFont="1" applyBorder="1" applyAlignment="1">
      <alignment vertical="center" wrapText="1"/>
    </xf>
    <xf numFmtId="38" fontId="11" fillId="0" borderId="21" xfId="1" applyFont="1" applyFill="1" applyBorder="1" applyAlignment="1">
      <alignment horizontal="right" vertical="center"/>
    </xf>
    <xf numFmtId="38" fontId="11" fillId="0" borderId="21" xfId="1" applyFont="1" applyFill="1" applyBorder="1">
      <alignment vertical="center"/>
    </xf>
    <xf numFmtId="0" fontId="16" fillId="0" borderId="7" xfId="0" applyFont="1" applyBorder="1" applyAlignment="1">
      <alignment vertical="center" wrapText="1"/>
    </xf>
    <xf numFmtId="0" fontId="16" fillId="0" borderId="7" xfId="0" applyFont="1" applyBorder="1" applyAlignment="1">
      <alignment horizontal="right" vertical="center"/>
    </xf>
    <xf numFmtId="38" fontId="11" fillId="0" borderId="7" xfId="1" applyFont="1" applyFill="1" applyBorder="1">
      <alignment vertical="center"/>
    </xf>
    <xf numFmtId="0" fontId="16" fillId="9" borderId="53" xfId="0" applyFont="1" applyFill="1" applyBorder="1" applyAlignment="1">
      <alignment vertical="center" wrapText="1"/>
    </xf>
    <xf numFmtId="38" fontId="11" fillId="9" borderId="53" xfId="0" applyNumberFormat="1" applyFont="1" applyFill="1" applyBorder="1" applyAlignment="1">
      <alignment horizontal="right" vertical="center"/>
    </xf>
    <xf numFmtId="0" fontId="16" fillId="9" borderId="7" xfId="0" applyFont="1" applyFill="1" applyBorder="1" applyAlignment="1">
      <alignment horizontal="left" vertical="center" wrapText="1"/>
    </xf>
    <xf numFmtId="0" fontId="11" fillId="9" borderId="7" xfId="0" applyFont="1" applyFill="1" applyBorder="1" applyAlignment="1">
      <alignment horizontal="right" vertical="center"/>
    </xf>
    <xf numFmtId="0" fontId="11" fillId="9" borderId="7" xfId="0" applyFont="1" applyFill="1" applyBorder="1" applyAlignment="1">
      <alignment horizontal="right" vertical="center" wrapText="1"/>
    </xf>
    <xf numFmtId="177" fontId="11" fillId="9" borderId="7" xfId="7" applyNumberFormat="1" applyFont="1" applyFill="1" applyBorder="1" applyAlignment="1">
      <alignment horizontal="right" vertical="center"/>
    </xf>
    <xf numFmtId="0" fontId="16" fillId="0" borderId="9" xfId="0" applyFont="1" applyBorder="1" applyAlignment="1">
      <alignment vertical="center" wrapText="1"/>
    </xf>
    <xf numFmtId="38" fontId="11" fillId="0" borderId="9" xfId="1" applyFont="1" applyFill="1" applyBorder="1">
      <alignment vertical="center"/>
    </xf>
    <xf numFmtId="38" fontId="11" fillId="0" borderId="9" xfId="1" applyFont="1" applyBorder="1">
      <alignment vertical="center"/>
    </xf>
    <xf numFmtId="0" fontId="16" fillId="9" borderId="5" xfId="0" applyFont="1" applyFill="1" applyBorder="1" applyAlignment="1">
      <alignment vertical="center" wrapText="1"/>
    </xf>
    <xf numFmtId="38" fontId="11" fillId="9" borderId="5" xfId="0" applyNumberFormat="1" applyFont="1" applyFill="1" applyBorder="1">
      <alignment vertical="center"/>
    </xf>
    <xf numFmtId="38" fontId="11" fillId="9" borderId="5" xfId="1" applyFont="1" applyFill="1" applyBorder="1">
      <alignment vertical="center"/>
    </xf>
    <xf numFmtId="0" fontId="13" fillId="0" borderId="0" xfId="0" applyFont="1">
      <alignment vertical="center"/>
    </xf>
    <xf numFmtId="0" fontId="22"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horizontal="left" vertical="center" wrapText="1"/>
    </xf>
    <xf numFmtId="0" fontId="21"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vertical="center" wrapText="1"/>
    </xf>
    <xf numFmtId="38" fontId="11" fillId="0" borderId="43" xfId="1" applyFont="1" applyFill="1" applyBorder="1" applyAlignment="1">
      <alignment horizontal="right" vertical="center"/>
    </xf>
    <xf numFmtId="38" fontId="11" fillId="0" borderId="37" xfId="1" applyFont="1" applyFill="1" applyBorder="1">
      <alignment vertical="center"/>
    </xf>
    <xf numFmtId="38" fontId="11" fillId="0" borderId="37" xfId="1" applyFont="1" applyBorder="1" applyAlignment="1">
      <alignment horizontal="right" vertical="center"/>
    </xf>
    <xf numFmtId="0" fontId="16" fillId="0" borderId="29" xfId="0" applyFont="1" applyBorder="1" applyAlignment="1">
      <alignment horizontal="center" vertical="center"/>
    </xf>
    <xf numFmtId="0" fontId="16" fillId="0" borderId="39" xfId="0" applyFont="1" applyBorder="1" applyAlignment="1">
      <alignment vertical="center" wrapText="1"/>
    </xf>
    <xf numFmtId="38" fontId="11" fillId="0" borderId="44" xfId="1" applyFont="1" applyFill="1" applyBorder="1" applyAlignment="1">
      <alignment horizontal="right" vertical="center"/>
    </xf>
    <xf numFmtId="38" fontId="11" fillId="0" borderId="29" xfId="1" applyFont="1" applyFill="1" applyBorder="1">
      <alignment vertical="center"/>
    </xf>
    <xf numFmtId="38" fontId="11" fillId="0" borderId="29" xfId="1" applyFont="1" applyBorder="1" applyAlignment="1">
      <alignment horizontal="right" vertical="center"/>
    </xf>
    <xf numFmtId="0" fontId="16" fillId="0" borderId="21" xfId="0" applyFont="1" applyBorder="1" applyAlignment="1">
      <alignment horizontal="center" vertical="center"/>
    </xf>
    <xf numFmtId="0" fontId="16" fillId="0" borderId="40" xfId="0" applyFont="1" applyBorder="1" applyAlignment="1">
      <alignment vertical="center" wrapText="1"/>
    </xf>
    <xf numFmtId="38" fontId="11" fillId="0" borderId="45" xfId="1" applyFont="1" applyFill="1" applyBorder="1" applyAlignment="1">
      <alignment horizontal="right" vertical="center"/>
    </xf>
    <xf numFmtId="38" fontId="11" fillId="0" borderId="21" xfId="1" applyFont="1" applyBorder="1" applyAlignment="1">
      <alignment horizontal="right" vertical="center"/>
    </xf>
    <xf numFmtId="0" fontId="16" fillId="0" borderId="0" xfId="0" applyFont="1" applyAlignment="1">
      <alignment horizontal="center" vertical="center"/>
    </xf>
    <xf numFmtId="0" fontId="16" fillId="0" borderId="11" xfId="0" applyFont="1" applyBorder="1" applyAlignment="1">
      <alignment vertical="center" wrapText="1"/>
    </xf>
    <xf numFmtId="38" fontId="11" fillId="0" borderId="2" xfId="1" applyFont="1" applyFill="1" applyBorder="1" applyAlignment="1">
      <alignment horizontal="right" vertical="center"/>
    </xf>
    <xf numFmtId="38" fontId="11" fillId="0" borderId="0" xfId="1" applyFont="1" applyFill="1" applyBorder="1">
      <alignment vertical="center"/>
    </xf>
    <xf numFmtId="38" fontId="11" fillId="0" borderId="0" xfId="1" applyFont="1" applyBorder="1" applyAlignment="1">
      <alignment horizontal="right" vertical="center"/>
    </xf>
    <xf numFmtId="38" fontId="11" fillId="0" borderId="0" xfId="1" applyFont="1" applyFill="1" applyBorder="1" applyAlignment="1">
      <alignment horizontal="right" vertical="center"/>
    </xf>
    <xf numFmtId="0" fontId="16" fillId="0" borderId="41" xfId="0" applyFont="1" applyBorder="1" applyAlignment="1">
      <alignment horizontal="center" vertical="center"/>
    </xf>
    <xf numFmtId="0" fontId="16" fillId="0" borderId="42" xfId="0" applyFont="1" applyBorder="1" applyAlignment="1">
      <alignment vertical="center" wrapText="1"/>
    </xf>
    <xf numFmtId="38" fontId="11" fillId="0" borderId="46" xfId="1" applyFont="1" applyFill="1" applyBorder="1" applyAlignment="1">
      <alignment horizontal="right" vertical="center"/>
    </xf>
    <xf numFmtId="38" fontId="11" fillId="0" borderId="41" xfId="1" applyFont="1" applyFill="1" applyBorder="1" applyAlignment="1">
      <alignment horizontal="right" vertical="center"/>
    </xf>
    <xf numFmtId="38" fontId="11" fillId="0" borderId="41" xfId="1" applyFont="1" applyBorder="1" applyAlignment="1">
      <alignment horizontal="right" vertical="center"/>
    </xf>
    <xf numFmtId="38" fontId="11" fillId="9" borderId="10" xfId="1" applyFont="1" applyFill="1" applyBorder="1" applyAlignment="1">
      <alignment horizontal="right" vertical="center"/>
    </xf>
    <xf numFmtId="38" fontId="11" fillId="9" borderId="5" xfId="1" applyFont="1" applyFill="1" applyBorder="1" applyAlignment="1">
      <alignment horizontal="right" vertical="center"/>
    </xf>
    <xf numFmtId="0" fontId="17" fillId="0" borderId="0" xfId="4" applyFont="1" applyFill="1" applyAlignment="1">
      <alignment vertical="center" wrapText="1"/>
    </xf>
    <xf numFmtId="0" fontId="16" fillId="5" borderId="0" xfId="0" applyFont="1" applyFill="1" applyAlignment="1">
      <alignment horizontal="center" vertical="center"/>
    </xf>
    <xf numFmtId="0" fontId="16" fillId="5" borderId="0" xfId="2" applyFont="1" applyFill="1" applyAlignment="1">
      <alignment horizontal="center" vertical="center"/>
    </xf>
    <xf numFmtId="0" fontId="11" fillId="5" borderId="0" xfId="0" applyFont="1" applyFill="1">
      <alignment vertical="center"/>
    </xf>
    <xf numFmtId="0" fontId="23" fillId="5" borderId="0" xfId="0" applyFont="1" applyFill="1" applyAlignment="1">
      <alignment horizontal="center" vertical="center"/>
    </xf>
    <xf numFmtId="0" fontId="16" fillId="5" borderId="1" xfId="0" applyFont="1" applyFill="1" applyBorder="1" applyAlignment="1">
      <alignment horizontal="center" vertical="center"/>
    </xf>
    <xf numFmtId="0" fontId="16" fillId="5" borderId="1" xfId="2" applyFont="1" applyFill="1" applyBorder="1" applyAlignment="1">
      <alignment horizontal="center" vertical="center"/>
    </xf>
    <xf numFmtId="0" fontId="11" fillId="5" borderId="1" xfId="0" applyFont="1" applyFill="1" applyBorder="1">
      <alignment vertical="center"/>
    </xf>
    <xf numFmtId="0" fontId="16" fillId="0" borderId="6" xfId="0" applyFont="1" applyBorder="1" applyAlignment="1">
      <alignment horizontal="center" vertical="center"/>
    </xf>
    <xf numFmtId="0" fontId="16" fillId="0" borderId="6" xfId="0" applyFont="1" applyBorder="1" applyAlignment="1">
      <alignment vertical="center" wrapText="1"/>
    </xf>
    <xf numFmtId="38" fontId="11" fillId="0" borderId="6" xfId="1" applyFont="1" applyFill="1" applyBorder="1" applyAlignment="1">
      <alignment horizontal="right" vertical="center"/>
    </xf>
    <xf numFmtId="38" fontId="11" fillId="0" borderId="6" xfId="1" applyFont="1" applyFill="1" applyBorder="1">
      <alignment vertical="center"/>
    </xf>
    <xf numFmtId="38" fontId="11" fillId="0" borderId="0" xfId="6" applyFont="1" applyFill="1" applyBorder="1" applyAlignment="1"/>
    <xf numFmtId="0" fontId="11" fillId="0" borderId="0" xfId="0" applyFont="1" applyAlignment="1">
      <alignment vertical="center" wrapText="1"/>
    </xf>
    <xf numFmtId="0" fontId="16" fillId="0" borderId="0" xfId="0" applyFont="1" applyAlignment="1">
      <alignment vertical="center" wrapText="1"/>
    </xf>
    <xf numFmtId="0" fontId="16" fillId="0" borderId="7" xfId="0" applyFont="1" applyBorder="1" applyAlignment="1">
      <alignment horizontal="center" vertical="center"/>
    </xf>
    <xf numFmtId="38" fontId="11" fillId="0" borderId="7" xfId="1" applyFont="1" applyFill="1" applyBorder="1" applyAlignment="1">
      <alignment horizontal="right" vertical="center"/>
    </xf>
    <xf numFmtId="0" fontId="16" fillId="9" borderId="7" xfId="0" applyFont="1" applyFill="1" applyBorder="1" applyAlignment="1">
      <alignment vertical="center" wrapText="1"/>
    </xf>
    <xf numFmtId="38" fontId="11" fillId="9" borderId="7" xfId="1" applyFont="1" applyFill="1" applyBorder="1" applyAlignment="1">
      <alignment horizontal="right" vertical="center"/>
    </xf>
    <xf numFmtId="0" fontId="16" fillId="0" borderId="53" xfId="0" applyFont="1" applyBorder="1" applyAlignment="1">
      <alignment vertical="center" wrapText="1"/>
    </xf>
    <xf numFmtId="38" fontId="11" fillId="0" borderId="53" xfId="1" applyFont="1" applyFill="1" applyBorder="1" applyAlignment="1">
      <alignment horizontal="right" vertical="center"/>
    </xf>
    <xf numFmtId="0" fontId="23" fillId="0" borderId="7" xfId="0" applyFont="1" applyBorder="1" applyAlignment="1">
      <alignment vertical="center" wrapText="1"/>
    </xf>
    <xf numFmtId="38" fontId="11" fillId="0" borderId="15" xfId="1" applyFont="1" applyFill="1" applyBorder="1" applyAlignment="1">
      <alignment horizontal="right" vertical="center"/>
    </xf>
    <xf numFmtId="38" fontId="11" fillId="0" borderId="0" xfId="1" applyFont="1" applyFill="1">
      <alignment vertical="center"/>
    </xf>
    <xf numFmtId="38" fontId="11" fillId="0" borderId="5" xfId="1" applyFont="1" applyFill="1" applyBorder="1" applyAlignment="1">
      <alignment horizontal="right" vertical="center"/>
    </xf>
    <xf numFmtId="38" fontId="11" fillId="0" borderId="0" xfId="0" applyNumberFormat="1" applyFont="1">
      <alignment vertical="center"/>
    </xf>
    <xf numFmtId="0" fontId="11" fillId="0" borderId="0" xfId="2" applyFont="1"/>
    <xf numFmtId="0" fontId="25" fillId="0" borderId="0" xfId="0" applyFont="1" applyAlignment="1">
      <alignment horizontal="left" vertical="top"/>
    </xf>
    <xf numFmtId="0" fontId="24" fillId="0" borderId="0" xfId="0" applyFont="1" applyAlignment="1">
      <alignment horizontal="left" vertical="center" wrapText="1"/>
    </xf>
    <xf numFmtId="0" fontId="13" fillId="0" borderId="0" xfId="0" applyFont="1" applyAlignment="1">
      <alignment horizontal="left" vertical="center"/>
    </xf>
    <xf numFmtId="0" fontId="23" fillId="0" borderId="0" xfId="0" applyFont="1" applyAlignment="1">
      <alignment horizontal="right" vertical="center"/>
    </xf>
    <xf numFmtId="0" fontId="16" fillId="0" borderId="32" xfId="0" applyFont="1" applyBorder="1" applyAlignment="1">
      <alignment horizontal="center" vertical="center" wrapText="1"/>
    </xf>
    <xf numFmtId="176" fontId="11" fillId="0" borderId="32" xfId="1" applyNumberFormat="1" applyFont="1" applyFill="1" applyBorder="1">
      <alignment vertical="center"/>
    </xf>
    <xf numFmtId="0" fontId="22" fillId="0" borderId="0" xfId="2" applyFont="1"/>
    <xf numFmtId="0" fontId="24" fillId="0" borderId="0" xfId="2" applyFont="1" applyAlignment="1">
      <alignment wrapText="1"/>
    </xf>
    <xf numFmtId="0" fontId="24" fillId="0" borderId="0" xfId="2" applyFont="1"/>
    <xf numFmtId="0" fontId="22" fillId="0" borderId="0" xfId="2" applyFont="1" applyAlignment="1">
      <alignment vertical="top"/>
    </xf>
    <xf numFmtId="0" fontId="24" fillId="0" borderId="0" xfId="2" applyFont="1" applyAlignment="1">
      <alignment horizontal="left" wrapText="1"/>
    </xf>
    <xf numFmtId="0" fontId="24" fillId="0" borderId="0" xfId="2" applyFont="1" applyAlignment="1">
      <alignment horizontal="left"/>
    </xf>
    <xf numFmtId="0" fontId="26" fillId="0" borderId="0" xfId="2" applyFont="1" applyAlignment="1">
      <alignment horizontal="center" wrapText="1"/>
    </xf>
    <xf numFmtId="0" fontId="26" fillId="0" borderId="0" xfId="2" applyFont="1" applyAlignment="1">
      <alignment horizontal="center"/>
    </xf>
    <xf numFmtId="0" fontId="11" fillId="0" borderId="0" xfId="2" applyFont="1" applyAlignment="1">
      <alignment vertical="center"/>
    </xf>
    <xf numFmtId="0" fontId="11" fillId="0" borderId="0" xfId="2" applyFont="1" applyAlignment="1">
      <alignment vertical="top"/>
    </xf>
    <xf numFmtId="0" fontId="27" fillId="0" borderId="0" xfId="2" applyFont="1" applyAlignment="1">
      <alignment horizontal="left" vertical="center" wrapText="1"/>
    </xf>
    <xf numFmtId="0" fontId="16" fillId="0" borderId="0" xfId="2" applyFont="1" applyAlignment="1">
      <alignment horizontal="right"/>
    </xf>
    <xf numFmtId="38" fontId="11" fillId="0" borderId="32" xfId="3" applyFont="1" applyFill="1" applyBorder="1" applyAlignment="1">
      <alignment vertical="center"/>
    </xf>
    <xf numFmtId="3" fontId="11" fillId="0" borderId="32" xfId="2" applyNumberFormat="1" applyFont="1" applyBorder="1" applyAlignment="1">
      <alignment vertical="center"/>
    </xf>
    <xf numFmtId="0" fontId="28" fillId="0" borderId="0" xfId="0" applyFont="1">
      <alignment vertical="center"/>
    </xf>
    <xf numFmtId="0" fontId="24" fillId="0" borderId="0" xfId="0" applyFont="1" applyAlignment="1">
      <alignment vertical="center" wrapText="1"/>
    </xf>
    <xf numFmtId="0" fontId="13" fillId="0" borderId="0" xfId="0" applyFont="1" applyAlignment="1">
      <alignment horizontal="left" vertical="top"/>
    </xf>
    <xf numFmtId="0" fontId="16" fillId="0" borderId="15" xfId="2" applyFont="1" applyBorder="1" applyAlignment="1">
      <alignment horizontal="center" vertical="center" wrapText="1"/>
    </xf>
    <xf numFmtId="38" fontId="11" fillId="0" borderId="15" xfId="1" applyFont="1" applyFill="1" applyBorder="1">
      <alignment vertical="center"/>
    </xf>
    <xf numFmtId="0" fontId="16" fillId="0" borderId="5" xfId="0" applyFont="1" applyBorder="1" applyAlignment="1">
      <alignment horizontal="center" vertical="center" wrapText="1"/>
    </xf>
    <xf numFmtId="0" fontId="16" fillId="0" borderId="5" xfId="0" applyFont="1" applyBorder="1" applyAlignment="1">
      <alignment vertical="center" wrapText="1"/>
    </xf>
    <xf numFmtId="0" fontId="16" fillId="0" borderId="5" xfId="2" applyFont="1" applyBorder="1" applyAlignment="1">
      <alignment horizontal="center" vertical="center" wrapText="1"/>
    </xf>
    <xf numFmtId="0" fontId="26" fillId="0" borderId="0" xfId="0" applyFont="1">
      <alignment vertical="center"/>
    </xf>
    <xf numFmtId="0" fontId="22" fillId="0" borderId="0" xfId="0" applyFont="1">
      <alignment vertical="center"/>
    </xf>
    <xf numFmtId="38" fontId="11" fillId="0" borderId="4" xfId="1" applyFont="1" applyFill="1" applyBorder="1" applyAlignment="1">
      <alignment horizontal="right" vertical="center" wrapText="1"/>
    </xf>
    <xf numFmtId="38" fontId="11" fillId="0" borderId="4" xfId="1" applyFont="1" applyFill="1" applyBorder="1" applyAlignment="1">
      <alignment horizontal="right" vertical="center"/>
    </xf>
    <xf numFmtId="0" fontId="16" fillId="0" borderId="0" xfId="2" applyFont="1" applyAlignment="1">
      <alignment horizontal="center" vertical="center" wrapText="1"/>
    </xf>
    <xf numFmtId="0" fontId="16" fillId="0" borderId="7" xfId="2" applyFont="1" applyBorder="1" applyAlignment="1">
      <alignment horizontal="left" vertical="center" wrapText="1"/>
    </xf>
    <xf numFmtId="38" fontId="11" fillId="0" borderId="9" xfId="1" applyFont="1" applyFill="1" applyBorder="1" applyAlignment="1">
      <alignment horizontal="right" vertical="center" wrapText="1"/>
    </xf>
    <xf numFmtId="38" fontId="11" fillId="0" borderId="9" xfId="1" applyFont="1" applyFill="1" applyBorder="1" applyAlignment="1">
      <alignment horizontal="right" vertical="center"/>
    </xf>
    <xf numFmtId="0" fontId="16" fillId="0" borderId="5" xfId="2" applyFont="1" applyBorder="1" applyAlignment="1">
      <alignment horizontal="left" vertical="center" wrapText="1"/>
    </xf>
    <xf numFmtId="38" fontId="11" fillId="0" borderId="5" xfId="1" applyFont="1" applyFill="1" applyBorder="1" applyAlignment="1">
      <alignment horizontal="right" vertical="center" wrapText="1"/>
    </xf>
    <xf numFmtId="0" fontId="16" fillId="0" borderId="0" xfId="0" applyFont="1" applyAlignment="1">
      <alignment horizontal="center" vertical="center" wrapText="1"/>
    </xf>
    <xf numFmtId="0" fontId="22" fillId="0" borderId="0" xfId="0" applyFont="1" applyAlignment="1"/>
    <xf numFmtId="0" fontId="25" fillId="0" borderId="0" xfId="0" applyFont="1">
      <alignment vertical="center"/>
    </xf>
    <xf numFmtId="0" fontId="25" fillId="0" borderId="0" xfId="0" applyFont="1" applyAlignment="1">
      <alignment horizontal="left" vertical="center" wrapText="1"/>
    </xf>
    <xf numFmtId="0" fontId="16" fillId="0" borderId="32" xfId="2" applyFont="1" applyBorder="1" applyAlignment="1">
      <alignment horizontal="left" vertical="center" wrapText="1"/>
    </xf>
    <xf numFmtId="38" fontId="11" fillId="0" borderId="32" xfId="1" applyFont="1" applyFill="1" applyBorder="1">
      <alignment vertical="center"/>
    </xf>
    <xf numFmtId="0" fontId="11" fillId="0" borderId="0" xfId="9" applyFont="1"/>
    <xf numFmtId="0" fontId="14" fillId="0" borderId="0" xfId="9" applyFont="1" applyAlignment="1">
      <alignment vertical="center"/>
    </xf>
    <xf numFmtId="0" fontId="16" fillId="5" borderId="8" xfId="9" applyFont="1" applyFill="1" applyBorder="1" applyAlignment="1">
      <alignment horizontal="center" vertical="center"/>
    </xf>
    <xf numFmtId="0" fontId="16" fillId="5" borderId="1" xfId="9" applyFont="1" applyFill="1" applyBorder="1" applyAlignment="1">
      <alignment horizontal="center" vertical="center"/>
    </xf>
    <xf numFmtId="0" fontId="16" fillId="6" borderId="18" xfId="9" applyFont="1" applyFill="1" applyBorder="1" applyAlignment="1">
      <alignment horizontal="left" vertical="center"/>
    </xf>
    <xf numFmtId="0" fontId="16" fillId="0" borderId="0" xfId="9" applyFont="1" applyAlignment="1">
      <alignment horizontal="left" vertical="center" wrapText="1" indent="1"/>
    </xf>
    <xf numFmtId="0" fontId="16" fillId="0" borderId="0" xfId="9" applyFont="1" applyAlignment="1">
      <alignment horizontal="left" vertical="center" indent="1"/>
    </xf>
    <xf numFmtId="0" fontId="16" fillId="0" borderId="0" xfId="9" applyFont="1"/>
    <xf numFmtId="38" fontId="11" fillId="0" borderId="0" xfId="6" applyFont="1" applyFill="1" applyAlignment="1">
      <alignment horizontal="right" vertical="center"/>
    </xf>
    <xf numFmtId="38" fontId="11" fillId="0" borderId="4" xfId="6" applyFont="1" applyFill="1" applyBorder="1" applyAlignment="1">
      <alignment horizontal="right" vertical="center"/>
    </xf>
    <xf numFmtId="0" fontId="16" fillId="6" borderId="19" xfId="9" applyFont="1" applyFill="1" applyBorder="1" applyAlignment="1">
      <alignment horizontal="left" vertical="center"/>
    </xf>
    <xf numFmtId="0" fontId="16" fillId="0" borderId="20" xfId="9" applyFont="1" applyBorder="1" applyAlignment="1">
      <alignment horizontal="left" vertical="center" wrapText="1" indent="1"/>
    </xf>
    <xf numFmtId="0" fontId="16" fillId="0" borderId="21" xfId="9" applyFont="1" applyBorder="1" applyAlignment="1">
      <alignment horizontal="left" vertical="center" indent="1"/>
    </xf>
    <xf numFmtId="0" fontId="16" fillId="0" borderId="21" xfId="9" applyFont="1" applyBorder="1"/>
    <xf numFmtId="38" fontId="11" fillId="0" borderId="21" xfId="6" applyFont="1" applyFill="1" applyBorder="1" applyAlignment="1">
      <alignment horizontal="right" vertical="center"/>
    </xf>
    <xf numFmtId="38" fontId="11" fillId="0" borderId="0" xfId="6" applyFont="1" applyFill="1" applyBorder="1" applyAlignment="1">
      <alignment horizontal="right" vertical="center"/>
    </xf>
    <xf numFmtId="0" fontId="16" fillId="0" borderId="22" xfId="9" applyFont="1" applyBorder="1" applyAlignment="1">
      <alignment vertical="center" wrapText="1"/>
    </xf>
    <xf numFmtId="0" fontId="16" fillId="0" borderId="8" xfId="9" applyFont="1" applyBorder="1" applyAlignment="1">
      <alignment vertical="center" wrapText="1"/>
    </xf>
    <xf numFmtId="0" fontId="16" fillId="0" borderId="8" xfId="9" applyFont="1" applyBorder="1"/>
    <xf numFmtId="38" fontId="11" fillId="0" borderId="8" xfId="6" applyFont="1" applyFill="1" applyBorder="1" applyAlignment="1">
      <alignment horizontal="right" vertical="center"/>
    </xf>
    <xf numFmtId="0" fontId="16" fillId="0" borderId="22" xfId="9" applyFont="1" applyBorder="1" applyAlignment="1">
      <alignment horizontal="left" vertical="center" wrapText="1" indent="1"/>
    </xf>
    <xf numFmtId="0" fontId="16" fillId="0" borderId="8" xfId="9" applyFont="1" applyBorder="1" applyAlignment="1">
      <alignment horizontal="left" vertical="center" indent="1"/>
    </xf>
    <xf numFmtId="0" fontId="16" fillId="0" borderId="23" xfId="9" applyFont="1" applyBorder="1" applyAlignment="1">
      <alignment vertical="center" wrapText="1"/>
    </xf>
    <xf numFmtId="0" fontId="16" fillId="0" borderId="9" xfId="9" applyFont="1" applyBorder="1" applyAlignment="1">
      <alignment vertical="center" wrapText="1"/>
    </xf>
    <xf numFmtId="0" fontId="16" fillId="0" borderId="9" xfId="9" applyFont="1" applyBorder="1"/>
    <xf numFmtId="38" fontId="11" fillId="0" borderId="9" xfId="6" applyFont="1" applyFill="1" applyBorder="1" applyAlignment="1">
      <alignment horizontal="right" vertical="center"/>
    </xf>
    <xf numFmtId="0" fontId="16" fillId="0" borderId="24" xfId="9" applyFont="1" applyBorder="1" applyAlignment="1">
      <alignment vertical="center" wrapText="1"/>
    </xf>
    <xf numFmtId="0" fontId="16" fillId="0" borderId="25" xfId="9" applyFont="1" applyBorder="1" applyAlignment="1">
      <alignment vertical="center" wrapText="1"/>
    </xf>
    <xf numFmtId="0" fontId="16" fillId="0" borderId="25" xfId="9" applyFont="1" applyBorder="1"/>
    <xf numFmtId="38" fontId="11" fillId="0" borderId="25" xfId="6" applyFont="1" applyFill="1" applyBorder="1" applyAlignment="1">
      <alignment horizontal="right" vertical="center"/>
    </xf>
    <xf numFmtId="0" fontId="16" fillId="6" borderId="0" xfId="9" applyFont="1" applyFill="1" applyAlignment="1">
      <alignment horizontal="left" vertical="center"/>
    </xf>
    <xf numFmtId="0" fontId="16" fillId="6" borderId="16" xfId="9" applyFont="1" applyFill="1" applyBorder="1" applyAlignment="1">
      <alignment vertical="center" wrapText="1"/>
    </xf>
    <xf numFmtId="0" fontId="16" fillId="6" borderId="16" xfId="9" applyFont="1" applyFill="1" applyBorder="1" applyAlignment="1">
      <alignment vertical="center"/>
    </xf>
    <xf numFmtId="0" fontId="16" fillId="6" borderId="16" xfId="9" applyFont="1" applyFill="1" applyBorder="1"/>
    <xf numFmtId="38" fontId="11" fillId="6" borderId="16" xfId="6" applyFont="1" applyFill="1" applyBorder="1" applyAlignment="1">
      <alignment horizontal="right" vertical="center"/>
    </xf>
    <xf numFmtId="0" fontId="16" fillId="0" borderId="0" xfId="9" applyFont="1" applyAlignment="1">
      <alignment vertical="center" wrapText="1"/>
    </xf>
    <xf numFmtId="0" fontId="16" fillId="0" borderId="26" xfId="9" applyFont="1" applyBorder="1" applyAlignment="1">
      <alignment horizontal="left" vertical="center" wrapText="1" indent="1"/>
    </xf>
    <xf numFmtId="0" fontId="16" fillId="0" borderId="27" xfId="9" applyFont="1" applyBorder="1" applyAlignment="1">
      <alignment horizontal="left" vertical="center" indent="1"/>
    </xf>
    <xf numFmtId="0" fontId="16" fillId="0" borderId="27" xfId="9" applyFont="1" applyBorder="1"/>
    <xf numFmtId="38" fontId="11" fillId="0" borderId="27" xfId="6" applyFont="1" applyFill="1" applyBorder="1" applyAlignment="1">
      <alignment horizontal="right" vertical="center"/>
    </xf>
    <xf numFmtId="0" fontId="16" fillId="0" borderId="28" xfId="9" applyFont="1" applyBorder="1" applyAlignment="1">
      <alignment horizontal="left" vertical="center" wrapText="1" indent="1"/>
    </xf>
    <xf numFmtId="0" fontId="16" fillId="0" borderId="29" xfId="9" applyFont="1" applyBorder="1" applyAlignment="1">
      <alignment horizontal="left" vertical="center" indent="1"/>
    </xf>
    <xf numFmtId="0" fontId="16" fillId="0" borderId="29" xfId="9" applyFont="1" applyBorder="1"/>
    <xf numFmtId="38" fontId="11" fillId="0" borderId="29" xfId="6" applyFont="1" applyFill="1" applyBorder="1" applyAlignment="1">
      <alignment horizontal="right" vertical="center"/>
    </xf>
    <xf numFmtId="0" fontId="23" fillId="0" borderId="0" xfId="9" applyFont="1" applyAlignment="1">
      <alignment horizontal="left" vertical="center" indent="1"/>
    </xf>
    <xf numFmtId="0" fontId="24" fillId="0" borderId="0" xfId="9" applyFont="1"/>
    <xf numFmtId="38" fontId="13" fillId="0" borderId="0" xfId="6" applyFont="1" applyFill="1" applyAlignment="1">
      <alignment horizontal="right" vertical="center"/>
    </xf>
    <xf numFmtId="38" fontId="13" fillId="0" borderId="0" xfId="6" applyFont="1" applyFill="1" applyBorder="1" applyAlignment="1">
      <alignment horizontal="right" vertical="center"/>
    </xf>
    <xf numFmtId="0" fontId="16" fillId="0" borderId="30" xfId="9" applyFont="1" applyBorder="1" applyAlignment="1">
      <alignment vertical="center" wrapText="1"/>
    </xf>
    <xf numFmtId="0" fontId="16" fillId="0" borderId="7" xfId="9" applyFont="1" applyBorder="1" applyAlignment="1">
      <alignment vertical="center" wrapText="1"/>
    </xf>
    <xf numFmtId="0" fontId="16" fillId="0" borderId="7" xfId="9" applyFont="1" applyBorder="1"/>
    <xf numFmtId="38" fontId="11" fillId="0" borderId="7" xfId="6" applyFont="1" applyFill="1" applyBorder="1" applyAlignment="1">
      <alignment horizontal="right" vertical="center"/>
    </xf>
    <xf numFmtId="0" fontId="16" fillId="6" borderId="31" xfId="9" applyFont="1" applyFill="1" applyBorder="1" applyAlignment="1">
      <alignment horizontal="left" vertical="center"/>
    </xf>
    <xf numFmtId="0" fontId="30" fillId="0" borderId="0" xfId="9" applyFont="1"/>
    <xf numFmtId="0" fontId="16" fillId="0" borderId="0" xfId="9" applyFont="1" applyAlignment="1">
      <alignment horizontal="left" vertical="center"/>
    </xf>
    <xf numFmtId="0" fontId="16" fillId="0" borderId="23" xfId="9" applyFont="1" applyBorder="1" applyAlignment="1">
      <alignment horizontal="left" vertical="center"/>
    </xf>
    <xf numFmtId="0" fontId="16" fillId="6" borderId="16" xfId="9" applyFont="1" applyFill="1" applyBorder="1" applyAlignment="1">
      <alignment horizontal="left" vertical="center"/>
    </xf>
    <xf numFmtId="0" fontId="18" fillId="0" borderId="0" xfId="0" applyFont="1" applyAlignment="1"/>
    <xf numFmtId="0" fontId="18" fillId="0" borderId="0" xfId="0" applyFont="1" applyAlignment="1">
      <alignment horizontal="left" vertical="center"/>
    </xf>
    <xf numFmtId="0" fontId="32" fillId="0" borderId="0" xfId="0" applyFont="1" applyAlignment="1">
      <alignment vertical="top"/>
    </xf>
    <xf numFmtId="0" fontId="25" fillId="0" borderId="0" xfId="0" applyFont="1" applyAlignment="1">
      <alignment vertical="center" wrapText="1"/>
    </xf>
    <xf numFmtId="0" fontId="16" fillId="0" borderId="15" xfId="0" applyFont="1" applyBorder="1" applyAlignment="1">
      <alignment horizontal="center" vertical="center" wrapText="1"/>
    </xf>
    <xf numFmtId="0" fontId="22" fillId="0" borderId="0" xfId="0" applyFont="1" applyAlignment="1">
      <alignment horizontal="left"/>
    </xf>
    <xf numFmtId="0" fontId="16" fillId="5" borderId="0" xfId="5" applyFont="1" applyFill="1" applyAlignment="1">
      <alignment horizontal="center" vertical="center"/>
    </xf>
    <xf numFmtId="0" fontId="16" fillId="5" borderId="1" xfId="5" applyFont="1" applyFill="1" applyBorder="1" applyAlignment="1">
      <alignment horizontal="center" vertical="center"/>
    </xf>
    <xf numFmtId="0" fontId="16" fillId="0" borderId="47" xfId="0" applyFont="1" applyBorder="1" applyAlignment="1">
      <alignment horizontal="left" vertical="center" wrapText="1"/>
    </xf>
    <xf numFmtId="0" fontId="16" fillId="9" borderId="25" xfId="5" applyFont="1" applyFill="1" applyBorder="1" applyAlignment="1">
      <alignment horizontal="left" vertical="center" wrapText="1"/>
    </xf>
    <xf numFmtId="0" fontId="16" fillId="0" borderId="0" xfId="5" applyFont="1" applyAlignment="1">
      <alignment horizontal="center" vertical="center" wrapText="1"/>
    </xf>
    <xf numFmtId="176" fontId="11" fillId="0" borderId="0" xfId="0" applyNumberFormat="1" applyFont="1">
      <alignment vertical="center"/>
    </xf>
    <xf numFmtId="0" fontId="18" fillId="0" borderId="0" xfId="0" applyFont="1" applyAlignment="1">
      <alignment horizontal="left"/>
    </xf>
    <xf numFmtId="0" fontId="22" fillId="0" borderId="0" xfId="0" applyFont="1" applyAlignment="1">
      <alignment vertical="center" wrapText="1"/>
    </xf>
    <xf numFmtId="0" fontId="33" fillId="0" borderId="0" xfId="0" applyFont="1" applyAlignment="1">
      <alignment horizontal="left" vertical="top"/>
    </xf>
    <xf numFmtId="0" fontId="23" fillId="0" borderId="32" xfId="0" applyFont="1" applyBorder="1" applyAlignment="1">
      <alignment vertical="center" wrapText="1"/>
    </xf>
    <xf numFmtId="38" fontId="11" fillId="0" borderId="32" xfId="1" applyFont="1" applyFill="1" applyBorder="1" applyAlignment="1">
      <alignment horizontal="right" vertical="center"/>
    </xf>
    <xf numFmtId="0" fontId="22" fillId="0" borderId="0" xfId="0" applyFont="1" applyAlignment="1">
      <alignment vertical="top"/>
    </xf>
    <xf numFmtId="0" fontId="21" fillId="0" borderId="0" xfId="0" applyFont="1" applyAlignment="1">
      <alignment horizontal="right"/>
    </xf>
    <xf numFmtId="0" fontId="21" fillId="0" borderId="0" xfId="0" applyFont="1" applyAlignment="1">
      <alignment horizontal="right" vertical="center"/>
    </xf>
    <xf numFmtId="0" fontId="16" fillId="7" borderId="35" xfId="0" applyFont="1" applyFill="1" applyBorder="1" applyAlignment="1">
      <alignment horizontal="center" vertical="center" wrapText="1"/>
    </xf>
    <xf numFmtId="0" fontId="13" fillId="0" borderId="33" xfId="0" applyFont="1" applyBorder="1" applyAlignment="1">
      <alignment horizontal="left" vertical="center" wrapText="1"/>
    </xf>
    <xf numFmtId="0" fontId="13" fillId="0" borderId="33"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3" xfId="0" applyFont="1" applyBorder="1" applyAlignment="1">
      <alignment horizontal="center" vertical="center"/>
    </xf>
    <xf numFmtId="49" fontId="11" fillId="0" borderId="33" xfId="0" applyNumberFormat="1" applyFont="1" applyBorder="1" applyAlignment="1">
      <alignment horizontal="center" vertical="center"/>
    </xf>
    <xf numFmtId="0" fontId="11" fillId="0" borderId="33" xfId="0" applyFont="1" applyBorder="1">
      <alignment vertical="center"/>
    </xf>
    <xf numFmtId="0" fontId="11" fillId="0" borderId="33" xfId="0" applyFont="1" applyBorder="1" applyAlignment="1">
      <alignment horizontal="left" vertical="center" wrapText="1"/>
    </xf>
    <xf numFmtId="0" fontId="31" fillId="0" borderId="33" xfId="0" applyFont="1" applyBorder="1" applyAlignment="1">
      <alignment horizontal="center" vertical="center"/>
    </xf>
    <xf numFmtId="0" fontId="35" fillId="0" borderId="33" xfId="0" applyFont="1" applyBorder="1" applyAlignment="1">
      <alignment horizontal="center" vertical="center" wrapText="1"/>
    </xf>
    <xf numFmtId="0" fontId="13" fillId="0" borderId="33" xfId="0" applyFont="1" applyBorder="1" applyAlignment="1">
      <alignment horizontal="center" vertical="center"/>
    </xf>
    <xf numFmtId="56" fontId="11" fillId="0" borderId="33" xfId="0" applyNumberFormat="1" applyFont="1" applyBorder="1">
      <alignment vertical="center"/>
    </xf>
    <xf numFmtId="0" fontId="11" fillId="7" borderId="33" xfId="0" applyFont="1" applyFill="1" applyBorder="1" applyAlignment="1">
      <alignment horizontal="center" vertical="center" wrapText="1"/>
    </xf>
    <xf numFmtId="49" fontId="11" fillId="7" borderId="36" xfId="0" applyNumberFormat="1" applyFont="1" applyFill="1" applyBorder="1" applyAlignment="1">
      <alignment horizontal="center" vertical="center"/>
    </xf>
    <xf numFmtId="0" fontId="11" fillId="7" borderId="33" xfId="0" applyFont="1" applyFill="1" applyBorder="1">
      <alignment vertical="center"/>
    </xf>
    <xf numFmtId="0" fontId="17" fillId="4" borderId="0" xfId="4" applyFont="1" applyFill="1" applyAlignment="1">
      <alignment vertical="center" wrapText="1"/>
    </xf>
    <xf numFmtId="0" fontId="23" fillId="8" borderId="0" xfId="0" applyFont="1" applyFill="1" applyAlignment="1">
      <alignment horizontal="center" vertical="center" wrapText="1"/>
    </xf>
    <xf numFmtId="0" fontId="23" fillId="8" borderId="1" xfId="0" applyFont="1" applyFill="1" applyBorder="1" applyAlignment="1">
      <alignment horizontal="center" vertical="center" wrapText="1"/>
    </xf>
    <xf numFmtId="0" fontId="23" fillId="0" borderId="7" xfId="0" applyFont="1" applyBorder="1" applyAlignment="1">
      <alignment horizontal="left" vertical="center" wrapText="1"/>
    </xf>
    <xf numFmtId="0" fontId="23" fillId="0" borderId="0" xfId="0" applyFont="1" applyAlignment="1">
      <alignment vertical="center" wrapText="1"/>
    </xf>
    <xf numFmtId="0" fontId="23" fillId="0" borderId="0" xfId="0" applyFont="1" applyAlignment="1">
      <alignment horizontal="left" vertical="center" wrapText="1"/>
    </xf>
    <xf numFmtId="38" fontId="13" fillId="0" borderId="0" xfId="1" applyFont="1" applyFill="1" applyBorder="1" applyAlignment="1">
      <alignment horizontal="right" vertical="center"/>
    </xf>
    <xf numFmtId="0" fontId="23" fillId="0" borderId="9" xfId="0" applyFont="1" applyBorder="1" applyAlignment="1">
      <alignment horizontal="left" vertical="center" wrapText="1"/>
    </xf>
    <xf numFmtId="38" fontId="13" fillId="0" borderId="9" xfId="1" applyFont="1" applyFill="1" applyBorder="1" applyAlignment="1">
      <alignment horizontal="right" vertical="center"/>
    </xf>
    <xf numFmtId="38" fontId="13" fillId="0" borderId="7" xfId="1" applyFont="1" applyFill="1" applyBorder="1" applyAlignment="1">
      <alignment horizontal="right" vertical="center"/>
    </xf>
    <xf numFmtId="0" fontId="23" fillId="0" borderId="9" xfId="0" applyFont="1" applyBorder="1" applyAlignment="1">
      <alignment horizontal="center" vertical="center" wrapText="1"/>
    </xf>
    <xf numFmtId="38" fontId="13" fillId="0" borderId="8" xfId="1" applyFont="1" applyFill="1" applyBorder="1" applyAlignment="1">
      <alignment horizontal="right" vertical="center"/>
    </xf>
    <xf numFmtId="176" fontId="13" fillId="0" borderId="0" xfId="1" applyNumberFormat="1" applyFont="1" applyFill="1" applyBorder="1" applyAlignment="1">
      <alignment horizontal="right" vertical="center"/>
    </xf>
    <xf numFmtId="176" fontId="13" fillId="0" borderId="9" xfId="1" applyNumberFormat="1" applyFont="1" applyFill="1" applyBorder="1" applyAlignment="1">
      <alignment horizontal="right" vertical="center"/>
    </xf>
    <xf numFmtId="176" fontId="13" fillId="0" borderId="8" xfId="1" applyNumberFormat="1" applyFont="1" applyFill="1" applyBorder="1" applyAlignment="1">
      <alignment horizontal="right" vertical="center"/>
    </xf>
    <xf numFmtId="176" fontId="13" fillId="0" borderId="7" xfId="1" applyNumberFormat="1" applyFont="1" applyFill="1" applyBorder="1" applyAlignment="1">
      <alignment horizontal="right" vertical="center"/>
    </xf>
    <xf numFmtId="0" fontId="23" fillId="0" borderId="0" xfId="0" applyFont="1" applyAlignment="1">
      <alignment horizontal="center" vertical="center" wrapText="1"/>
    </xf>
    <xf numFmtId="0" fontId="23" fillId="0" borderId="9" xfId="0" applyFont="1" applyBorder="1" applyAlignment="1">
      <alignment horizontal="center" vertical="center"/>
    </xf>
    <xf numFmtId="40" fontId="13" fillId="0" borderId="9" xfId="1" applyNumberFormat="1" applyFont="1" applyFill="1" applyBorder="1" applyAlignment="1">
      <alignment horizontal="right" vertical="center"/>
    </xf>
    <xf numFmtId="0" fontId="23" fillId="0" borderId="0" xfId="0" applyFont="1" applyAlignment="1">
      <alignment horizontal="center" vertical="center"/>
    </xf>
    <xf numFmtId="40" fontId="13" fillId="0" borderId="0" xfId="1" applyNumberFormat="1" applyFont="1" applyFill="1" applyBorder="1" applyAlignment="1">
      <alignment horizontal="right" vertical="center"/>
    </xf>
    <xf numFmtId="0" fontId="23" fillId="0" borderId="8" xfId="0" applyFont="1" applyBorder="1" applyAlignment="1">
      <alignment horizontal="center" vertical="center"/>
    </xf>
    <xf numFmtId="178" fontId="13" fillId="0" borderId="9" xfId="1" applyNumberFormat="1" applyFont="1" applyFill="1" applyBorder="1" applyAlignment="1">
      <alignment horizontal="right" vertical="center"/>
    </xf>
    <xf numFmtId="179" fontId="13" fillId="0" borderId="9" xfId="1" applyNumberFormat="1" applyFont="1" applyFill="1" applyBorder="1" applyAlignment="1">
      <alignment horizontal="right" vertical="center"/>
    </xf>
    <xf numFmtId="179" fontId="13" fillId="0" borderId="0" xfId="1" applyNumberFormat="1" applyFont="1" applyFill="1" applyBorder="1" applyAlignment="1">
      <alignment horizontal="right" vertical="center"/>
    </xf>
    <xf numFmtId="40" fontId="13" fillId="0" borderId="25" xfId="1" applyNumberFormat="1" applyFont="1" applyFill="1" applyBorder="1" applyAlignment="1">
      <alignment horizontal="right" vertical="center"/>
    </xf>
    <xf numFmtId="178" fontId="13" fillId="0" borderId="7" xfId="1" applyNumberFormat="1" applyFont="1" applyFill="1" applyBorder="1" applyAlignment="1">
      <alignment horizontal="right" vertical="center"/>
    </xf>
    <xf numFmtId="180" fontId="13" fillId="0" borderId="7" xfId="1" applyNumberFormat="1" applyFont="1" applyFill="1" applyBorder="1" applyAlignment="1">
      <alignment horizontal="right" vertical="center"/>
    </xf>
    <xf numFmtId="180" fontId="13" fillId="0" borderId="9" xfId="1" applyNumberFormat="1" applyFont="1" applyFill="1" applyBorder="1" applyAlignment="1">
      <alignment horizontal="right" vertical="center"/>
    </xf>
    <xf numFmtId="180" fontId="13" fillId="0" borderId="0" xfId="1" applyNumberFormat="1" applyFont="1" applyFill="1" applyBorder="1" applyAlignment="1">
      <alignment horizontal="right" vertical="center"/>
    </xf>
    <xf numFmtId="0" fontId="23" fillId="0" borderId="8" xfId="0" applyFont="1" applyBorder="1" applyAlignment="1">
      <alignment horizontal="left" vertical="center" wrapText="1"/>
    </xf>
    <xf numFmtId="0" fontId="23" fillId="0" borderId="8" xfId="0" applyFont="1" applyBorder="1" applyAlignment="1">
      <alignment horizontal="center" vertical="center" wrapText="1"/>
    </xf>
    <xf numFmtId="0" fontId="23" fillId="0" borderId="5" xfId="0" applyFont="1" applyBorder="1" applyAlignment="1">
      <alignment horizontal="center" vertical="center" wrapText="1"/>
    </xf>
    <xf numFmtId="0" fontId="17" fillId="0" borderId="0" xfId="4" applyFont="1" applyFill="1" applyAlignment="1">
      <alignment vertical="top" wrapText="1"/>
    </xf>
    <xf numFmtId="0" fontId="23" fillId="0" borderId="25" xfId="0" applyFont="1" applyBorder="1" applyAlignment="1">
      <alignment horizontal="center" vertical="center" wrapText="1"/>
    </xf>
    <xf numFmtId="0" fontId="23" fillId="0" borderId="25" xfId="0" applyFont="1" applyBorder="1" applyAlignment="1">
      <alignment horizontal="center" vertical="center"/>
    </xf>
    <xf numFmtId="178" fontId="13" fillId="0" borderId="25" xfId="1" applyNumberFormat="1" applyFont="1" applyFill="1" applyBorder="1" applyAlignment="1">
      <alignment horizontal="right" vertical="center"/>
    </xf>
    <xf numFmtId="0" fontId="37" fillId="0" borderId="0" xfId="0" applyFont="1">
      <alignment vertical="center"/>
    </xf>
    <xf numFmtId="0" fontId="38" fillId="0" borderId="9" xfId="0" applyFont="1" applyBorder="1" applyAlignment="1">
      <alignment horizontal="left" vertical="center" wrapText="1"/>
    </xf>
    <xf numFmtId="38" fontId="39" fillId="0" borderId="9" xfId="1" applyFont="1" applyBorder="1" applyAlignment="1">
      <alignment horizontal="right" vertical="center"/>
    </xf>
    <xf numFmtId="38" fontId="39" fillId="0" borderId="8" xfId="1" applyFont="1" applyBorder="1" applyAlignment="1">
      <alignment horizontal="right" vertical="center"/>
    </xf>
    <xf numFmtId="0" fontId="38" fillId="0" borderId="9" xfId="0" applyFont="1" applyBorder="1" applyAlignment="1">
      <alignment vertical="center" wrapText="1"/>
    </xf>
    <xf numFmtId="0" fontId="38" fillId="0" borderId="9" xfId="0" applyFont="1" applyBorder="1" applyAlignment="1">
      <alignment horizontal="center" vertical="center" wrapText="1"/>
    </xf>
    <xf numFmtId="0" fontId="16" fillId="0" borderId="9" xfId="0" applyFont="1" applyBorder="1" applyAlignment="1">
      <alignment horizontal="center" vertical="center"/>
    </xf>
    <xf numFmtId="0" fontId="16" fillId="0" borderId="15" xfId="0" applyFont="1" applyBorder="1" applyAlignment="1">
      <alignment vertical="center" wrapText="1"/>
    </xf>
    <xf numFmtId="0" fontId="16" fillId="0" borderId="15" xfId="0" applyFont="1" applyBorder="1" applyAlignment="1">
      <alignment horizontal="center" vertical="center"/>
    </xf>
    <xf numFmtId="0" fontId="16" fillId="0" borderId="25" xfId="0" applyFont="1" applyBorder="1" applyAlignment="1">
      <alignment vertical="center" wrapText="1"/>
    </xf>
    <xf numFmtId="38" fontId="11" fillId="0" borderId="25" xfId="1" applyFont="1" applyFill="1" applyBorder="1" applyAlignment="1">
      <alignment horizontal="right" vertical="center"/>
    </xf>
    <xf numFmtId="181" fontId="11" fillId="0" borderId="15" xfId="0" applyNumberFormat="1" applyFont="1" applyBorder="1" applyAlignment="1">
      <alignment horizontal="right" vertical="center"/>
    </xf>
    <xf numFmtId="181" fontId="11" fillId="0" borderId="0" xfId="0" applyNumberFormat="1" applyFont="1" applyAlignment="1">
      <alignment horizontal="right" vertical="center"/>
    </xf>
    <xf numFmtId="3" fontId="11" fillId="0" borderId="9" xfId="0" applyNumberFormat="1" applyFont="1" applyBorder="1" applyAlignment="1">
      <alignment horizontal="right" vertical="center"/>
    </xf>
    <xf numFmtId="3" fontId="11" fillId="0" borderId="7" xfId="0" applyNumberFormat="1" applyFont="1" applyBorder="1" applyAlignment="1">
      <alignment horizontal="right" vertical="center"/>
    </xf>
    <xf numFmtId="0" fontId="11" fillId="0" borderId="0" xfId="0" applyFont="1" applyAlignment="1">
      <alignment horizontal="right" vertical="center"/>
    </xf>
    <xf numFmtId="0" fontId="40" fillId="0" borderId="6" xfId="0" applyFont="1" applyBorder="1" applyAlignment="1">
      <alignment vertical="center" wrapText="1"/>
    </xf>
    <xf numFmtId="0" fontId="40" fillId="0" borderId="0" xfId="0" applyFont="1" applyAlignment="1">
      <alignment vertical="center" wrapText="1"/>
    </xf>
    <xf numFmtId="0" fontId="11" fillId="0" borderId="6" xfId="0" applyFont="1" applyBorder="1" applyAlignment="1">
      <alignment horizontal="right" vertical="center"/>
    </xf>
    <xf numFmtId="0" fontId="11" fillId="0" borderId="47" xfId="0" applyFont="1" applyBorder="1" applyAlignment="1">
      <alignment horizontal="right" vertical="center" wrapText="1"/>
    </xf>
    <xf numFmtId="176" fontId="11" fillId="0" borderId="47" xfId="1" applyNumberFormat="1" applyFont="1" applyFill="1" applyBorder="1" applyAlignment="1">
      <alignment horizontal="right" vertical="center"/>
    </xf>
    <xf numFmtId="0" fontId="11" fillId="0" borderId="7" xfId="0" applyFont="1" applyBorder="1" applyAlignment="1">
      <alignment horizontal="right" vertical="center" wrapText="1"/>
    </xf>
    <xf numFmtId="176" fontId="11" fillId="0" borderId="7" xfId="1" applyNumberFormat="1" applyFont="1" applyFill="1" applyBorder="1" applyAlignment="1">
      <alignment horizontal="right" vertical="center"/>
    </xf>
    <xf numFmtId="0" fontId="11" fillId="9" borderId="25" xfId="5" applyFont="1" applyFill="1" applyBorder="1" applyAlignment="1">
      <alignment horizontal="right" vertical="center" wrapText="1"/>
    </xf>
    <xf numFmtId="176" fontId="11" fillId="9" borderId="25" xfId="1" applyNumberFormat="1" applyFont="1" applyFill="1" applyBorder="1" applyAlignment="1">
      <alignment horizontal="right" vertical="center"/>
    </xf>
    <xf numFmtId="176" fontId="11" fillId="0" borderId="7" xfId="1" applyNumberFormat="1" applyFont="1" applyBorder="1" applyAlignment="1">
      <alignment horizontal="right" vertical="center"/>
    </xf>
    <xf numFmtId="176" fontId="11" fillId="0" borderId="47" xfId="1" applyNumberFormat="1" applyFont="1" applyBorder="1" applyAlignment="1">
      <alignment horizontal="right" vertical="center"/>
    </xf>
    <xf numFmtId="0" fontId="4" fillId="0" borderId="0" xfId="5" applyAlignment="1">
      <alignment vertical="center"/>
    </xf>
    <xf numFmtId="0" fontId="4" fillId="0" borderId="0" xfId="5"/>
    <xf numFmtId="0" fontId="13" fillId="0" borderId="0" xfId="0" applyFont="1" applyAlignment="1">
      <alignment vertical="center" wrapText="1"/>
    </xf>
    <xf numFmtId="0" fontId="37" fillId="0" borderId="0" xfId="0" applyFont="1" applyAlignment="1">
      <alignment vertical="center" wrapText="1"/>
    </xf>
    <xf numFmtId="0" fontId="41" fillId="3" borderId="0" xfId="4" applyFont="1" applyFill="1" applyAlignment="1">
      <alignment vertical="center" wrapText="1"/>
    </xf>
    <xf numFmtId="0" fontId="22" fillId="0" borderId="0" xfId="9" applyFont="1"/>
    <xf numFmtId="0" fontId="23" fillId="0" borderId="15" xfId="0" applyFont="1" applyBorder="1" applyAlignment="1">
      <alignment horizontal="center" vertical="center" wrapText="1"/>
    </xf>
    <xf numFmtId="0" fontId="23" fillId="0" borderId="15" xfId="0" applyFont="1" applyBorder="1" applyAlignment="1">
      <alignment horizontal="left" vertical="center" wrapText="1"/>
    </xf>
    <xf numFmtId="38" fontId="13" fillId="0" borderId="15" xfId="1" applyFont="1" applyFill="1" applyBorder="1" applyAlignment="1">
      <alignment horizontal="right" vertical="center" wrapText="1"/>
    </xf>
    <xf numFmtId="0" fontId="23" fillId="0" borderId="25" xfId="0" applyFont="1" applyBorder="1" applyAlignment="1">
      <alignment vertical="center" wrapText="1"/>
    </xf>
    <xf numFmtId="0" fontId="23" fillId="0" borderId="25" xfId="0" applyFont="1" applyBorder="1" applyAlignment="1">
      <alignment horizontal="left" vertical="center" wrapText="1"/>
    </xf>
    <xf numFmtId="38" fontId="13" fillId="0" borderId="25" xfId="1" applyFont="1" applyFill="1" applyBorder="1" applyAlignment="1">
      <alignment horizontal="right" vertical="center"/>
    </xf>
    <xf numFmtId="0" fontId="12" fillId="0" borderId="0" xfId="0" applyFont="1" applyAlignment="1">
      <alignment horizontal="center"/>
    </xf>
    <xf numFmtId="0" fontId="11" fillId="2" borderId="0" xfId="0" applyFont="1" applyFill="1" applyAlignment="1">
      <alignment horizontal="left" vertical="center" wrapText="1"/>
    </xf>
    <xf numFmtId="0" fontId="12" fillId="0" borderId="0" xfId="0" applyFont="1" applyAlignment="1">
      <alignment horizontal="center" vertical="top" wrapText="1"/>
    </xf>
    <xf numFmtId="0" fontId="12" fillId="0" borderId="0" xfId="0" applyFont="1" applyAlignment="1">
      <alignment horizontal="center" vertical="top"/>
    </xf>
    <xf numFmtId="0" fontId="14" fillId="5" borderId="7" xfId="0" applyFont="1" applyFill="1" applyBorder="1" applyAlignment="1">
      <alignment horizontal="center" vertical="center" wrapText="1"/>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22" fillId="0" borderId="0" xfId="0" applyFont="1" applyAlignment="1">
      <alignment horizontal="left"/>
    </xf>
    <xf numFmtId="0" fontId="16" fillId="0" borderId="6" xfId="0" applyFont="1" applyBorder="1" applyAlignment="1">
      <alignment horizontal="center" vertical="center" wrapText="1"/>
    </xf>
    <xf numFmtId="0" fontId="19" fillId="5" borderId="0" xfId="0" applyFont="1" applyFill="1" applyAlignment="1">
      <alignment horizontal="center" vertical="center" wrapText="1"/>
    </xf>
    <xf numFmtId="0" fontId="19" fillId="5" borderId="11" xfId="0" applyFont="1" applyFill="1" applyBorder="1" applyAlignment="1">
      <alignment horizontal="center" vertical="center"/>
    </xf>
    <xf numFmtId="0" fontId="19" fillId="5" borderId="1" xfId="0" applyFont="1" applyFill="1" applyBorder="1" applyAlignment="1">
      <alignment horizontal="center" vertical="center"/>
    </xf>
    <xf numFmtId="0" fontId="19" fillId="5" borderId="12" xfId="0" applyFont="1" applyFill="1" applyBorder="1" applyAlignment="1">
      <alignment horizontal="center" vertical="center"/>
    </xf>
    <xf numFmtId="0" fontId="16" fillId="9" borderId="5" xfId="0" applyFont="1" applyFill="1" applyBorder="1" applyAlignment="1">
      <alignment horizontal="left" vertical="center" wrapText="1"/>
    </xf>
    <xf numFmtId="0" fontId="16" fillId="9" borderId="13" xfId="0" applyFont="1" applyFill="1" applyBorder="1" applyAlignment="1">
      <alignment horizontal="left"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5" xfId="0" applyFont="1" applyBorder="1" applyAlignment="1">
      <alignment horizontal="center" vertical="center"/>
    </xf>
    <xf numFmtId="0" fontId="22" fillId="0" borderId="0" xfId="0" applyFont="1" applyAlignment="1">
      <alignment horizontal="left" wrapText="1"/>
    </xf>
    <xf numFmtId="0" fontId="24" fillId="0" borderId="0" xfId="0" applyFont="1" applyAlignment="1">
      <alignment horizontal="left" vertical="center" wrapText="1"/>
    </xf>
    <xf numFmtId="0" fontId="26" fillId="0" borderId="0" xfId="0" applyFont="1" applyAlignment="1">
      <alignment horizontal="left" vertical="center" wrapText="1"/>
    </xf>
    <xf numFmtId="0" fontId="26" fillId="0" borderId="0" xfId="2" applyFont="1" applyAlignment="1">
      <alignment horizontal="center" wrapText="1"/>
    </xf>
    <xf numFmtId="0" fontId="26" fillId="0" borderId="0" xfId="2" applyFont="1" applyAlignment="1">
      <alignment horizontal="center"/>
    </xf>
    <xf numFmtId="0" fontId="16" fillId="0" borderId="15" xfId="2" applyFont="1" applyBorder="1" applyAlignment="1">
      <alignment horizontal="left" vertical="center" wrapText="1"/>
    </xf>
    <xf numFmtId="0" fontId="16" fillId="0" borderId="4" xfId="2" applyFont="1" applyBorder="1" applyAlignment="1">
      <alignment horizontal="center" vertical="center" wrapText="1"/>
    </xf>
    <xf numFmtId="0" fontId="16" fillId="0" borderId="0" xfId="2" applyFont="1" applyAlignment="1">
      <alignment horizontal="center" vertical="center" wrapText="1"/>
    </xf>
    <xf numFmtId="0" fontId="16" fillId="0" borderId="5" xfId="2" applyFont="1" applyBorder="1" applyAlignment="1">
      <alignment horizontal="center" vertical="center" wrapText="1"/>
    </xf>
    <xf numFmtId="0" fontId="18" fillId="0" borderId="0" xfId="0" applyFont="1" applyAlignment="1">
      <alignment horizontal="left" wrapText="1"/>
    </xf>
    <xf numFmtId="0" fontId="18" fillId="0" borderId="0" xfId="0" applyFont="1" applyAlignment="1">
      <alignment horizontal="left"/>
    </xf>
    <xf numFmtId="0" fontId="23" fillId="0" borderId="15" xfId="2" applyFont="1" applyBorder="1" applyAlignment="1">
      <alignment horizontal="left" vertical="center" wrapText="1"/>
    </xf>
    <xf numFmtId="0" fontId="41" fillId="3" borderId="0" xfId="4" applyFont="1" applyFill="1" applyAlignment="1">
      <alignment horizontal="left" vertical="center" wrapText="1"/>
    </xf>
    <xf numFmtId="0" fontId="31" fillId="0" borderId="0" xfId="9" applyFont="1" applyAlignment="1">
      <alignment horizontal="left" vertical="top" wrapText="1"/>
    </xf>
    <xf numFmtId="0" fontId="16" fillId="0" borderId="4" xfId="5" applyFont="1" applyBorder="1" applyAlignment="1">
      <alignment horizontal="center" vertical="center" wrapText="1"/>
    </xf>
    <xf numFmtId="0" fontId="16" fillId="0" borderId="0" xfId="5" applyFont="1" applyAlignment="1">
      <alignment horizontal="center" vertical="center" wrapText="1"/>
    </xf>
    <xf numFmtId="0" fontId="16" fillId="0" borderId="5" xfId="5" applyFont="1" applyBorder="1" applyAlignment="1">
      <alignment horizontal="center" vertical="center" wrapText="1"/>
    </xf>
    <xf numFmtId="0" fontId="16" fillId="7" borderId="34" xfId="0" applyFont="1" applyFill="1" applyBorder="1" applyAlignment="1">
      <alignment horizontal="center" vertical="center" wrapText="1"/>
    </xf>
    <xf numFmtId="0" fontId="16" fillId="7" borderId="35" xfId="0" applyFont="1" applyFill="1" applyBorder="1" applyAlignment="1">
      <alignment horizontal="center" vertical="center" wrapText="1"/>
    </xf>
    <xf numFmtId="0" fontId="16" fillId="7" borderId="33" xfId="0" applyFont="1" applyFill="1" applyBorder="1" applyAlignment="1">
      <alignment horizontal="center" vertical="center" wrapText="1"/>
    </xf>
    <xf numFmtId="0" fontId="16" fillId="7" borderId="33" xfId="0" applyFont="1" applyFill="1" applyBorder="1" applyAlignment="1">
      <alignment horizontal="center" vertical="center"/>
    </xf>
    <xf numFmtId="0" fontId="16" fillId="7" borderId="17"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6" fillId="7" borderId="14" xfId="0" applyFont="1" applyFill="1" applyBorder="1" applyAlignment="1">
      <alignment horizontal="center" vertical="center" wrapText="1"/>
    </xf>
    <xf numFmtId="0" fontId="11" fillId="7" borderId="34" xfId="0" applyFont="1" applyFill="1" applyBorder="1" applyAlignment="1">
      <alignment horizontal="center" vertical="center"/>
    </xf>
    <xf numFmtId="0" fontId="11" fillId="7" borderId="35" xfId="0" applyFont="1" applyFill="1" applyBorder="1" applyAlignment="1">
      <alignment horizontal="center" vertical="center"/>
    </xf>
    <xf numFmtId="0" fontId="11" fillId="7" borderId="36" xfId="0" applyFont="1" applyFill="1" applyBorder="1" applyAlignment="1">
      <alignment horizontal="center" vertical="center"/>
    </xf>
    <xf numFmtId="0" fontId="23" fillId="0" borderId="8" xfId="0" applyFont="1" applyBorder="1" applyAlignment="1">
      <alignment horizontal="center" vertical="center" wrapText="1"/>
    </xf>
    <xf numFmtId="0" fontId="23" fillId="0" borderId="0" xfId="0" applyFont="1" applyAlignment="1">
      <alignment horizontal="center" vertical="center" wrapText="1"/>
    </xf>
    <xf numFmtId="0" fontId="23" fillId="0" borderId="7" xfId="0" applyFont="1" applyBorder="1" applyAlignment="1">
      <alignment horizontal="center" vertical="center" wrapText="1"/>
    </xf>
    <xf numFmtId="0" fontId="23" fillId="0" borderId="9" xfId="0" applyFont="1" applyBorder="1" applyAlignment="1">
      <alignment horizontal="left" vertical="center" wrapText="1"/>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8" xfId="0" applyFont="1" applyBorder="1" applyAlignment="1">
      <alignment horizontal="left" vertical="center" wrapText="1"/>
    </xf>
    <xf numFmtId="0" fontId="23" fillId="0" borderId="7" xfId="0" applyFont="1" applyBorder="1" applyAlignment="1">
      <alignment horizontal="left" vertical="center" wrapText="1"/>
    </xf>
    <xf numFmtId="0" fontId="23" fillId="0" borderId="0" xfId="0" applyFont="1" applyAlignment="1">
      <alignment horizontal="left" vertical="center" wrapText="1"/>
    </xf>
    <xf numFmtId="0" fontId="23" fillId="0" borderId="25" xfId="0" applyFont="1" applyBorder="1" applyAlignment="1">
      <alignment horizontal="left" vertical="center" wrapText="1"/>
    </xf>
    <xf numFmtId="0" fontId="23" fillId="0" borderId="8" xfId="0" applyFont="1" applyBorder="1" applyAlignment="1">
      <alignment horizontal="left" vertical="center"/>
    </xf>
    <xf numFmtId="0" fontId="23" fillId="0" borderId="7" xfId="0" applyFont="1" applyBorder="1" applyAlignment="1">
      <alignment horizontal="left" vertical="center"/>
    </xf>
    <xf numFmtId="0" fontId="23" fillId="0" borderId="25" xfId="0" applyFont="1" applyBorder="1" applyAlignment="1">
      <alignment horizontal="left" vertical="center"/>
    </xf>
    <xf numFmtId="0" fontId="23" fillId="0" borderId="15" xfId="0" applyFont="1" applyBorder="1" applyAlignment="1">
      <alignment horizontal="left" vertical="center" wrapText="1"/>
    </xf>
    <xf numFmtId="0" fontId="0" fillId="0" borderId="0" xfId="0">
      <alignment vertical="center"/>
    </xf>
    <xf numFmtId="0" fontId="23" fillId="0" borderId="7" xfId="0" applyFont="1" applyBorder="1" applyAlignment="1">
      <alignment horizontal="center" vertical="center"/>
    </xf>
    <xf numFmtId="0" fontId="23" fillId="0" borderId="9" xfId="0" applyFont="1" applyBorder="1" applyAlignment="1">
      <alignment horizontal="left" vertical="center"/>
    </xf>
    <xf numFmtId="0" fontId="23" fillId="0" borderId="0" xfId="0" applyFont="1" applyAlignment="1">
      <alignment horizontal="left" vertical="center"/>
    </xf>
  </cellXfs>
  <cellStyles count="10">
    <cellStyle name="パーセント" xfId="7" builtinId="5"/>
    <cellStyle name="ハイパーリンク" xfId="4" builtinId="8"/>
    <cellStyle name="ハイパーリンク 2" xfId="8" xr:uid="{4AF24740-740D-46BE-9AA9-5D7B828B2D09}"/>
    <cellStyle name="桁区切り" xfId="1" builtinId="6"/>
    <cellStyle name="桁区切り 13" xfId="6" xr:uid="{066F1B92-F285-4C00-9EC5-195F0765A5AA}"/>
    <cellStyle name="桁区切り 2" xfId="3" xr:uid="{86FDBBD7-93B2-4F0D-B589-E8FAA462F2C9}"/>
    <cellStyle name="標準" xfId="0" builtinId="0"/>
    <cellStyle name="標準 2" xfId="2" xr:uid="{E3162412-2C45-46E5-80D3-69877D21C9E3}"/>
    <cellStyle name="標準 2 2" xfId="5" xr:uid="{89A98499-D294-4183-AC70-9C3E5127C950}"/>
    <cellStyle name="標準 3" xfId="9" xr:uid="{1C863D5E-C8DB-43AD-85BC-07EC10BA4B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cyber-office.muji.co.jp/ag.cgi/&#24215;&#33303;&#19968;&#35239;_041213&#12304;&#26356;&#26032;&#29992;&#12305;95v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ntfps01h/&#24195;&#22577;&#12539;IR&#25285;&#24403;/Documents%20and%20Settings/kyoshio/&#12487;&#12473;&#12463;&#12488;&#12483;&#12503;/kyoshio_&#24215;&#33303;&#22522;&#26412;_xxx.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intfps01h/Documents%20and%20Settings/kyoshio/&#12487;&#12473;&#12463;&#12488;&#12483;&#12503;/kyoshio_&#24215;&#33303;&#22522;&#26412;_x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直営"/>
      <sheetName val="ＬＳ"/>
      <sheetName val="西友"/>
      <sheetName val="店舗一覧_041213【更新用】95ver"/>
      <sheetName val="商品リスト"/>
      <sheetName val="法人"/>
      <sheetName val="天候計算"/>
      <sheetName val="天候②"/>
      <sheetName val="暖房動向"/>
      <sheetName val="入力リスト"/>
      <sheetName val="Balance Sheet WorkingsCONSOLIDA"/>
      <sheetName val="應收款"/>
      <sheetName val="5-7発注"/>
      <sheetName val="国コード"/>
      <sheetName val="物流コスト表"/>
      <sheetName val="直営:LＳ"/>
      <sheetName val="部門 (2)"/>
      <sheetName val="リスト"/>
      <sheetName val="ＬＳ:直営"/>
      <sheetName val="直営_LＳ"/>
      <sheetName val="TV-EP&amp;REV"/>
      <sheetName val="Balance_Sheet_WorkingsCONSOLIDA"/>
      <sheetName val="部門_(2)"/>
      <sheetName val="#REF"/>
      <sheetName val="ＬＳ_直営"/>
      <sheetName val="データ"/>
      <sheetName val="Balance_Sheet_WorkingsCONSOLID1"/>
      <sheetName val="部門_(2)1"/>
      <sheetName val="Balance_Sheet_WorkingsCONSOLID2"/>
      <sheetName val="部門_(2)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sheetName val="直営"/>
      <sheetName val="西友"/>
      <sheetName val="店舗基本"/>
      <sheetName val="入力リスト"/>
      <sheetName val="管理シート"/>
    </sheetNames>
    <sheetDataSet>
      <sheetData sheetId="0" refreshError="1"/>
      <sheetData sheetId="1" refreshError="1"/>
      <sheetData sheetId="2" refreshError="1"/>
      <sheetData sheetId="3" refreshError="1"/>
      <sheetData sheetId="4">
        <row r="2">
          <cell r="C2" t="str">
            <v>001:関東エリア</v>
          </cell>
        </row>
        <row r="3">
          <cell r="C3" t="str">
            <v>005:関西エリア</v>
          </cell>
        </row>
        <row r="4">
          <cell r="C4" t="str">
            <v>010:池袋エリア</v>
          </cell>
        </row>
        <row r="5">
          <cell r="C5" t="str">
            <v>011:西東京エリア</v>
          </cell>
        </row>
        <row r="6">
          <cell r="C6" t="str">
            <v>012:渋谷青山エリア</v>
          </cell>
        </row>
        <row r="7">
          <cell r="C7" t="str">
            <v>013:千葉エリア</v>
          </cell>
        </row>
        <row r="8">
          <cell r="C8" t="str">
            <v>014:世田谷港北エリア</v>
          </cell>
        </row>
        <row r="9">
          <cell r="C9" t="str">
            <v>015:横浜エリア</v>
          </cell>
        </row>
        <row r="10">
          <cell r="C10" t="str">
            <v>016:埼玉エリア</v>
          </cell>
        </row>
        <row r="11">
          <cell r="C11" t="str">
            <v>017:札幌仙台エリア</v>
          </cell>
        </row>
        <row r="12">
          <cell r="C12" t="str">
            <v>018:神奈川西エリア</v>
          </cell>
        </row>
        <row r="13">
          <cell r="C13" t="str">
            <v>019:甲信越エリア</v>
          </cell>
        </row>
        <row r="14">
          <cell r="C14" t="str">
            <v>020:都心エリア</v>
          </cell>
        </row>
        <row r="15">
          <cell r="C15" t="str">
            <v>021:東京東エリア</v>
          </cell>
        </row>
        <row r="16">
          <cell r="C16" t="str">
            <v>022:東京西エリア</v>
          </cell>
        </row>
        <row r="17">
          <cell r="C17" t="str">
            <v>023:神奈川エリア</v>
          </cell>
        </row>
        <row r="18">
          <cell r="C18" t="str">
            <v>024:北日本エリア</v>
          </cell>
        </row>
        <row r="19">
          <cell r="C19" t="str">
            <v>050:プラッツ近鉄エリ</v>
          </cell>
        </row>
        <row r="20">
          <cell r="C20" t="str">
            <v>051:山陽道エリア</v>
          </cell>
        </row>
        <row r="21">
          <cell r="C21" t="str">
            <v>052:大阪南エリア</v>
          </cell>
        </row>
        <row r="22">
          <cell r="C22" t="str">
            <v>053:大阪北エリア</v>
          </cell>
        </row>
        <row r="23">
          <cell r="C23" t="str">
            <v>054:京都滋賀エリア</v>
          </cell>
        </row>
        <row r="24">
          <cell r="C24" t="str">
            <v>055:名古屋エリア</v>
          </cell>
        </row>
        <row r="25">
          <cell r="C25" t="str">
            <v>056:岐阜エリア</v>
          </cell>
        </row>
        <row r="26">
          <cell r="C26" t="str">
            <v>057:九州エリア</v>
          </cell>
        </row>
        <row r="27">
          <cell r="C27" t="str">
            <v>058:中京エリア</v>
          </cell>
        </row>
        <row r="28">
          <cell r="C28" t="str">
            <v>059:京・滋・北陸</v>
          </cell>
        </row>
        <row r="29">
          <cell r="C29" t="str">
            <v>060:山陽・大阪</v>
          </cell>
        </row>
        <row r="30">
          <cell r="C30" t="str">
            <v>061:九州エリア</v>
          </cell>
        </row>
        <row r="31">
          <cell r="C31" t="str">
            <v>062:大型店エリア</v>
          </cell>
        </row>
        <row r="32">
          <cell r="C32" t="str">
            <v>063:直営ＳＦエリア</v>
          </cell>
        </row>
        <row r="33">
          <cell r="C33" t="str">
            <v>070:ＬＳ関東エリア</v>
          </cell>
        </row>
        <row r="34">
          <cell r="C34" t="str">
            <v>071:ＬＳ中京エリア</v>
          </cell>
        </row>
        <row r="35">
          <cell r="C35" t="str">
            <v>072:ＬＳ関西エリア</v>
          </cell>
        </row>
        <row r="36">
          <cell r="C36" t="str">
            <v>073:ＬＳ九州エリア</v>
          </cell>
        </row>
        <row r="37">
          <cell r="C37" t="str">
            <v>080:西友関東エリア</v>
          </cell>
        </row>
        <row r="38">
          <cell r="C38" t="str">
            <v>081:西友中京エリア</v>
          </cell>
        </row>
        <row r="39">
          <cell r="C39" t="str">
            <v>082:西友関西エリア</v>
          </cell>
        </row>
        <row r="40">
          <cell r="C40" t="str">
            <v>090:西武関東エリア</v>
          </cell>
        </row>
        <row r="41">
          <cell r="C41" t="str">
            <v>091:西武中京エリア</v>
          </cell>
        </row>
        <row r="42">
          <cell r="C42" t="str">
            <v>092:西武関西エリア</v>
          </cell>
        </row>
        <row r="43">
          <cell r="C43" t="str">
            <v>101:ＬＳ都心</v>
          </cell>
        </row>
        <row r="44">
          <cell r="C44" t="str">
            <v>102:ＬＳ東京東</v>
          </cell>
        </row>
        <row r="45">
          <cell r="C45" t="str">
            <v>103:ＬＳ東京西</v>
          </cell>
        </row>
        <row r="46">
          <cell r="C46" t="str">
            <v>104:ＬＳ神奈川</v>
          </cell>
        </row>
        <row r="47">
          <cell r="C47" t="str">
            <v>105:ＬＳ北日本</v>
          </cell>
        </row>
        <row r="48">
          <cell r="C48" t="str">
            <v>106:ＬＳ中京</v>
          </cell>
        </row>
        <row r="49">
          <cell r="C49" t="str">
            <v>107:ＬＳ京・滋・北陸</v>
          </cell>
        </row>
        <row r="50">
          <cell r="C50" t="str">
            <v>108:ＬＳ山陽・大阪</v>
          </cell>
        </row>
        <row r="51">
          <cell r="C51" t="str">
            <v>109:ＬＳ九州</v>
          </cell>
        </row>
        <row r="52">
          <cell r="C52" t="str">
            <v>110:東日本第１</v>
          </cell>
        </row>
        <row r="53">
          <cell r="C53" t="str">
            <v>120:東日本第２</v>
          </cell>
        </row>
        <row r="54">
          <cell r="C54" t="str">
            <v>121:西武エフ都心</v>
          </cell>
        </row>
        <row r="55">
          <cell r="C55" t="str">
            <v>122:西武エフ東京東</v>
          </cell>
        </row>
        <row r="56">
          <cell r="C56" t="str">
            <v>123:西武エフ東京西</v>
          </cell>
        </row>
        <row r="57">
          <cell r="C57" t="str">
            <v>124:西武エフ神奈川</v>
          </cell>
        </row>
        <row r="58">
          <cell r="C58" t="str">
            <v>125:西武エフ北日本</v>
          </cell>
        </row>
        <row r="59">
          <cell r="C59" t="str">
            <v>126:西武エフ中京</v>
          </cell>
        </row>
        <row r="60">
          <cell r="C60" t="str">
            <v>127:西武エフ京滋北陸</v>
          </cell>
        </row>
        <row r="61">
          <cell r="C61" t="str">
            <v>128:西武エフ山陽大阪</v>
          </cell>
        </row>
        <row r="62">
          <cell r="C62" t="str">
            <v>129:西武エフ九州</v>
          </cell>
        </row>
        <row r="63">
          <cell r="C63" t="str">
            <v>130:東日本第３</v>
          </cell>
        </row>
        <row r="64">
          <cell r="C64" t="str">
            <v>140:東日本第４</v>
          </cell>
        </row>
        <row r="65">
          <cell r="C65" t="str">
            <v>150:西日本第１</v>
          </cell>
        </row>
        <row r="66">
          <cell r="C66" t="str">
            <v>160:西日本第２</v>
          </cell>
        </row>
        <row r="67">
          <cell r="C67" t="str">
            <v>170:西日本第３</v>
          </cell>
        </row>
        <row r="68">
          <cell r="C68" t="str">
            <v>171:西友東関東</v>
          </cell>
        </row>
        <row r="69">
          <cell r="C69" t="str">
            <v>172:西友西関東</v>
          </cell>
        </row>
        <row r="70">
          <cell r="C70" t="str">
            <v>173:西友関西・東海</v>
          </cell>
        </row>
        <row r="71">
          <cell r="C71" t="str">
            <v>174:西友専門店</v>
          </cell>
        </row>
        <row r="72">
          <cell r="C72" t="str">
            <v>175:西友中部</v>
          </cell>
        </row>
        <row r="73">
          <cell r="C73" t="str">
            <v>176:西友北海道・東北</v>
          </cell>
        </row>
        <row r="74">
          <cell r="C74" t="str">
            <v>177:西友九州</v>
          </cell>
        </row>
        <row r="75">
          <cell r="C75" t="str">
            <v>180:西友関東第１</v>
          </cell>
        </row>
        <row r="76">
          <cell r="C76" t="str">
            <v>181:西友関東第２</v>
          </cell>
        </row>
        <row r="77">
          <cell r="C77" t="str">
            <v>182:西友東海</v>
          </cell>
        </row>
        <row r="78">
          <cell r="C78" t="str">
            <v>183:西友専門店</v>
          </cell>
        </row>
        <row r="79">
          <cell r="C79" t="str">
            <v>184:西友関西</v>
          </cell>
        </row>
        <row r="80">
          <cell r="C80" t="str">
            <v>185:北海道西友</v>
          </cell>
        </row>
        <row r="81">
          <cell r="C81" t="str">
            <v>186:九州西友</v>
          </cell>
        </row>
        <row r="82">
          <cell r="C82" t="str">
            <v>200:卸売</v>
          </cell>
        </row>
        <row r="83">
          <cell r="C83" t="str">
            <v>210:アスクル</v>
          </cell>
        </row>
        <row r="84">
          <cell r="C84" t="str">
            <v>300:海外供給</v>
          </cell>
        </row>
        <row r="85">
          <cell r="C85" t="str">
            <v>410:商事</v>
          </cell>
        </row>
        <row r="86">
          <cell r="C86" t="str">
            <v>420:チャイＭＵＪＩ</v>
          </cell>
        </row>
        <row r="87">
          <cell r="C87" t="str">
            <v>430:カフェＭＵＪＩ</v>
          </cell>
        </row>
        <row r="88">
          <cell r="C88" t="str">
            <v>435:ミールＭＵＪＩ</v>
          </cell>
        </row>
        <row r="89">
          <cell r="C89" t="str">
            <v>440:キャンプ</v>
          </cell>
        </row>
        <row r="90">
          <cell r="C90" t="str">
            <v>450:フラワー</v>
          </cell>
        </row>
        <row r="91">
          <cell r="C91" t="str">
            <v>460:アウトレット</v>
          </cell>
        </row>
        <row r="92">
          <cell r="C92" t="str">
            <v>470:米国インターネッ</v>
          </cell>
        </row>
        <row r="93">
          <cell r="C93" t="str">
            <v>480:ＣＯＭＫＩＯＳ</v>
          </cell>
        </row>
        <row r="94">
          <cell r="C94" t="str">
            <v>490:ネットストア</v>
          </cell>
        </row>
        <row r="95">
          <cell r="C95" t="str">
            <v>521:ＵＫエリア</v>
          </cell>
        </row>
        <row r="96">
          <cell r="C96" t="str">
            <v>551:海外</v>
          </cell>
        </row>
        <row r="97">
          <cell r="C97" t="str">
            <v>601:都心１</v>
          </cell>
        </row>
        <row r="98">
          <cell r="C98" t="str">
            <v>602:都心２</v>
          </cell>
        </row>
        <row r="99">
          <cell r="C99" t="str">
            <v>603:都心３</v>
          </cell>
        </row>
        <row r="100">
          <cell r="C100" t="str">
            <v>604:都心４</v>
          </cell>
        </row>
        <row r="101">
          <cell r="C101" t="str">
            <v>605:都心５</v>
          </cell>
        </row>
        <row r="102">
          <cell r="C102" t="str">
            <v>606:都心６</v>
          </cell>
        </row>
        <row r="103">
          <cell r="C103" t="str">
            <v>607:都心７</v>
          </cell>
        </row>
        <row r="104">
          <cell r="C104" t="str">
            <v>608:都心８</v>
          </cell>
        </row>
        <row r="105">
          <cell r="C105" t="str">
            <v>611:東京東１</v>
          </cell>
        </row>
        <row r="106">
          <cell r="C106" t="str">
            <v>612:東京東２</v>
          </cell>
        </row>
        <row r="107">
          <cell r="C107" t="str">
            <v>613:東京東３</v>
          </cell>
        </row>
        <row r="108">
          <cell r="C108" t="str">
            <v>614:東京東４</v>
          </cell>
        </row>
        <row r="109">
          <cell r="C109" t="str">
            <v>615:東京東５</v>
          </cell>
        </row>
        <row r="110">
          <cell r="C110" t="str">
            <v>621:東京西１</v>
          </cell>
        </row>
        <row r="111">
          <cell r="C111" t="str">
            <v>622:東京西２</v>
          </cell>
        </row>
        <row r="112">
          <cell r="C112" t="str">
            <v>623:東京西３</v>
          </cell>
        </row>
        <row r="113">
          <cell r="C113" t="str">
            <v>624:東京西４</v>
          </cell>
        </row>
        <row r="114">
          <cell r="C114" t="str">
            <v>625:東京西５</v>
          </cell>
        </row>
        <row r="115">
          <cell r="C115" t="str">
            <v>626:東京西６</v>
          </cell>
        </row>
        <row r="116">
          <cell r="C116" t="str">
            <v>631:神奈川１</v>
          </cell>
        </row>
        <row r="117">
          <cell r="C117" t="str">
            <v>632:神奈川２</v>
          </cell>
        </row>
        <row r="118">
          <cell r="C118" t="str">
            <v>633:神奈川３</v>
          </cell>
        </row>
        <row r="119">
          <cell r="C119" t="str">
            <v>634:神奈川４</v>
          </cell>
        </row>
        <row r="120">
          <cell r="C120" t="str">
            <v>635:神奈川５</v>
          </cell>
        </row>
        <row r="121">
          <cell r="C121" t="str">
            <v>636:神奈川６</v>
          </cell>
        </row>
        <row r="122">
          <cell r="C122" t="str">
            <v>637:神奈川７</v>
          </cell>
        </row>
        <row r="123">
          <cell r="C123" t="str">
            <v>641:北日本１</v>
          </cell>
        </row>
        <row r="124">
          <cell r="C124" t="str">
            <v>642:北日本２</v>
          </cell>
        </row>
        <row r="125">
          <cell r="C125" t="str">
            <v>643:北日本３</v>
          </cell>
        </row>
        <row r="126">
          <cell r="C126" t="str">
            <v>644:北日本４</v>
          </cell>
        </row>
        <row r="127">
          <cell r="C127" t="str">
            <v>645:北日本５</v>
          </cell>
        </row>
        <row r="128">
          <cell r="C128" t="str">
            <v>646:北日本６</v>
          </cell>
        </row>
        <row r="129">
          <cell r="C129" t="str">
            <v>651:中京１</v>
          </cell>
        </row>
        <row r="130">
          <cell r="C130" t="str">
            <v>652:中京２</v>
          </cell>
        </row>
        <row r="131">
          <cell r="C131" t="str">
            <v>653:中京３</v>
          </cell>
        </row>
        <row r="132">
          <cell r="C132" t="str">
            <v>654:中京４</v>
          </cell>
        </row>
        <row r="133">
          <cell r="C133" t="str">
            <v>661:京・滋・北陸１</v>
          </cell>
        </row>
        <row r="134">
          <cell r="C134" t="str">
            <v>662:京・滋・北陸２</v>
          </cell>
        </row>
        <row r="135">
          <cell r="C135" t="str">
            <v>663:京・滋・北陸３</v>
          </cell>
        </row>
        <row r="136">
          <cell r="C136" t="str">
            <v>664:京・滋・北陸４</v>
          </cell>
        </row>
        <row r="137">
          <cell r="C137" t="str">
            <v>671:山陽・大阪１</v>
          </cell>
        </row>
        <row r="138">
          <cell r="C138" t="str">
            <v>672:山陽・大阪２</v>
          </cell>
        </row>
        <row r="139">
          <cell r="C139" t="str">
            <v>673:山陽・大阪３</v>
          </cell>
        </row>
        <row r="140">
          <cell r="C140" t="str">
            <v>674:山陽・大阪４</v>
          </cell>
        </row>
        <row r="141">
          <cell r="C141" t="str">
            <v>675:山陽・大阪５</v>
          </cell>
        </row>
        <row r="142">
          <cell r="C142" t="str">
            <v>681:九州１</v>
          </cell>
        </row>
        <row r="143">
          <cell r="C143" t="str">
            <v>682:九州２</v>
          </cell>
        </row>
        <row r="144">
          <cell r="C144" t="str">
            <v>683:九州３</v>
          </cell>
        </row>
        <row r="145">
          <cell r="C145" t="str">
            <v>684:九州４</v>
          </cell>
        </row>
        <row r="146">
          <cell r="C146" t="str">
            <v>685:九州５</v>
          </cell>
        </row>
        <row r="147">
          <cell r="C147" t="str">
            <v>800:取引管理センター</v>
          </cell>
        </row>
        <row r="148">
          <cell r="C148" t="str">
            <v>900:物流センター</v>
          </cell>
        </row>
        <row r="149">
          <cell r="C149" t="str">
            <v>910:ＵＫ物流Ｃエリア</v>
          </cell>
        </row>
        <row r="150">
          <cell r="C150" t="str">
            <v>950:管理センター</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sheetName val="直営"/>
      <sheetName val="西友"/>
      <sheetName val="店舗基本"/>
      <sheetName val="入力リスト"/>
      <sheetName val="管理シート"/>
    </sheetNames>
    <sheetDataSet>
      <sheetData sheetId="0" refreshError="1"/>
      <sheetData sheetId="1" refreshError="1"/>
      <sheetData sheetId="2" refreshError="1"/>
      <sheetData sheetId="3" refreshError="1"/>
      <sheetData sheetId="4">
        <row r="2">
          <cell r="C2" t="str">
            <v>001:関東エリア</v>
          </cell>
        </row>
        <row r="3">
          <cell r="C3" t="str">
            <v>005:関西エリア</v>
          </cell>
        </row>
        <row r="4">
          <cell r="C4" t="str">
            <v>010:池袋エリア</v>
          </cell>
        </row>
        <row r="5">
          <cell r="C5" t="str">
            <v>011:西東京エリア</v>
          </cell>
        </row>
        <row r="6">
          <cell r="C6" t="str">
            <v>012:渋谷青山エリア</v>
          </cell>
        </row>
        <row r="7">
          <cell r="C7" t="str">
            <v>013:千葉エリア</v>
          </cell>
        </row>
        <row r="8">
          <cell r="C8" t="str">
            <v>014:世田谷港北エリア</v>
          </cell>
        </row>
        <row r="9">
          <cell r="C9" t="str">
            <v>015:横浜エリア</v>
          </cell>
        </row>
        <row r="10">
          <cell r="C10" t="str">
            <v>016:埼玉エリア</v>
          </cell>
        </row>
        <row r="11">
          <cell r="C11" t="str">
            <v>017:札幌仙台エリア</v>
          </cell>
        </row>
        <row r="12">
          <cell r="C12" t="str">
            <v>018:神奈川西エリア</v>
          </cell>
        </row>
        <row r="13">
          <cell r="C13" t="str">
            <v>019:甲信越エリア</v>
          </cell>
        </row>
        <row r="14">
          <cell r="C14" t="str">
            <v>020:都心エリア</v>
          </cell>
        </row>
        <row r="15">
          <cell r="C15" t="str">
            <v>021:東京東エリア</v>
          </cell>
        </row>
        <row r="16">
          <cell r="C16" t="str">
            <v>022:東京西エリア</v>
          </cell>
        </row>
        <row r="17">
          <cell r="C17" t="str">
            <v>023:神奈川エリア</v>
          </cell>
        </row>
        <row r="18">
          <cell r="C18" t="str">
            <v>024:北日本エリア</v>
          </cell>
        </row>
        <row r="19">
          <cell r="C19" t="str">
            <v>050:プラッツ近鉄エリ</v>
          </cell>
        </row>
        <row r="20">
          <cell r="C20" t="str">
            <v>051:山陽道エリア</v>
          </cell>
        </row>
        <row r="21">
          <cell r="C21" t="str">
            <v>052:大阪南エリア</v>
          </cell>
        </row>
        <row r="22">
          <cell r="C22" t="str">
            <v>053:大阪北エリア</v>
          </cell>
        </row>
        <row r="23">
          <cell r="C23" t="str">
            <v>054:京都滋賀エリア</v>
          </cell>
        </row>
        <row r="24">
          <cell r="C24" t="str">
            <v>055:名古屋エリア</v>
          </cell>
        </row>
        <row r="25">
          <cell r="C25" t="str">
            <v>056:岐阜エリア</v>
          </cell>
        </row>
        <row r="26">
          <cell r="C26" t="str">
            <v>057:九州エリア</v>
          </cell>
        </row>
        <row r="27">
          <cell r="C27" t="str">
            <v>058:中京エリア</v>
          </cell>
        </row>
        <row r="28">
          <cell r="C28" t="str">
            <v>059:京・滋・北陸</v>
          </cell>
        </row>
        <row r="29">
          <cell r="C29" t="str">
            <v>060:山陽・大阪</v>
          </cell>
        </row>
        <row r="30">
          <cell r="C30" t="str">
            <v>061:九州エリア</v>
          </cell>
        </row>
        <row r="31">
          <cell r="C31" t="str">
            <v>062:大型店エリア</v>
          </cell>
        </row>
        <row r="32">
          <cell r="C32" t="str">
            <v>063:直営ＳＦエリア</v>
          </cell>
        </row>
        <row r="33">
          <cell r="C33" t="str">
            <v>070:ＬＳ関東エリア</v>
          </cell>
        </row>
        <row r="34">
          <cell r="C34" t="str">
            <v>071:ＬＳ中京エリア</v>
          </cell>
        </row>
        <row r="35">
          <cell r="C35" t="str">
            <v>072:ＬＳ関西エリア</v>
          </cell>
        </row>
        <row r="36">
          <cell r="C36" t="str">
            <v>073:ＬＳ九州エリア</v>
          </cell>
        </row>
        <row r="37">
          <cell r="C37" t="str">
            <v>080:西友関東エリア</v>
          </cell>
        </row>
        <row r="38">
          <cell r="C38" t="str">
            <v>081:西友中京エリア</v>
          </cell>
        </row>
        <row r="39">
          <cell r="C39" t="str">
            <v>082:西友関西エリア</v>
          </cell>
        </row>
        <row r="40">
          <cell r="C40" t="str">
            <v>090:西武関東エリア</v>
          </cell>
        </row>
        <row r="41">
          <cell r="C41" t="str">
            <v>091:西武中京エリア</v>
          </cell>
        </row>
        <row r="42">
          <cell r="C42" t="str">
            <v>092:西武関西エリア</v>
          </cell>
        </row>
        <row r="43">
          <cell r="C43" t="str">
            <v>101:ＬＳ都心</v>
          </cell>
        </row>
        <row r="44">
          <cell r="C44" t="str">
            <v>102:ＬＳ東京東</v>
          </cell>
        </row>
        <row r="45">
          <cell r="C45" t="str">
            <v>103:ＬＳ東京西</v>
          </cell>
        </row>
        <row r="46">
          <cell r="C46" t="str">
            <v>104:ＬＳ神奈川</v>
          </cell>
        </row>
        <row r="47">
          <cell r="C47" t="str">
            <v>105:ＬＳ北日本</v>
          </cell>
        </row>
        <row r="48">
          <cell r="C48" t="str">
            <v>106:ＬＳ中京</v>
          </cell>
        </row>
        <row r="49">
          <cell r="C49" t="str">
            <v>107:ＬＳ京・滋・北陸</v>
          </cell>
        </row>
        <row r="50">
          <cell r="C50" t="str">
            <v>108:ＬＳ山陽・大阪</v>
          </cell>
        </row>
        <row r="51">
          <cell r="C51" t="str">
            <v>109:ＬＳ九州</v>
          </cell>
        </row>
        <row r="52">
          <cell r="C52" t="str">
            <v>110:東日本第１</v>
          </cell>
        </row>
        <row r="53">
          <cell r="C53" t="str">
            <v>120:東日本第２</v>
          </cell>
        </row>
        <row r="54">
          <cell r="C54" t="str">
            <v>121:西武エフ都心</v>
          </cell>
        </row>
        <row r="55">
          <cell r="C55" t="str">
            <v>122:西武エフ東京東</v>
          </cell>
        </row>
        <row r="56">
          <cell r="C56" t="str">
            <v>123:西武エフ東京西</v>
          </cell>
        </row>
        <row r="57">
          <cell r="C57" t="str">
            <v>124:西武エフ神奈川</v>
          </cell>
        </row>
        <row r="58">
          <cell r="C58" t="str">
            <v>125:西武エフ北日本</v>
          </cell>
        </row>
        <row r="59">
          <cell r="C59" t="str">
            <v>126:西武エフ中京</v>
          </cell>
        </row>
        <row r="60">
          <cell r="C60" t="str">
            <v>127:西武エフ京滋北陸</v>
          </cell>
        </row>
        <row r="61">
          <cell r="C61" t="str">
            <v>128:西武エフ山陽大阪</v>
          </cell>
        </row>
        <row r="62">
          <cell r="C62" t="str">
            <v>129:西武エフ九州</v>
          </cell>
        </row>
        <row r="63">
          <cell r="C63" t="str">
            <v>130:東日本第３</v>
          </cell>
        </row>
        <row r="64">
          <cell r="C64" t="str">
            <v>140:東日本第４</v>
          </cell>
        </row>
        <row r="65">
          <cell r="C65" t="str">
            <v>150:西日本第１</v>
          </cell>
        </row>
        <row r="66">
          <cell r="C66" t="str">
            <v>160:西日本第２</v>
          </cell>
        </row>
        <row r="67">
          <cell r="C67" t="str">
            <v>170:西日本第３</v>
          </cell>
        </row>
        <row r="68">
          <cell r="C68" t="str">
            <v>171:西友東関東</v>
          </cell>
        </row>
        <row r="69">
          <cell r="C69" t="str">
            <v>172:西友西関東</v>
          </cell>
        </row>
        <row r="70">
          <cell r="C70" t="str">
            <v>173:西友関西・東海</v>
          </cell>
        </row>
        <row r="71">
          <cell r="C71" t="str">
            <v>174:西友専門店</v>
          </cell>
        </row>
        <row r="72">
          <cell r="C72" t="str">
            <v>175:西友中部</v>
          </cell>
        </row>
        <row r="73">
          <cell r="C73" t="str">
            <v>176:西友北海道・東北</v>
          </cell>
        </row>
        <row r="74">
          <cell r="C74" t="str">
            <v>177:西友九州</v>
          </cell>
        </row>
        <row r="75">
          <cell r="C75" t="str">
            <v>180:西友関東第１</v>
          </cell>
        </row>
        <row r="76">
          <cell r="C76" t="str">
            <v>181:西友関東第２</v>
          </cell>
        </row>
        <row r="77">
          <cell r="C77" t="str">
            <v>182:西友東海</v>
          </cell>
        </row>
        <row r="78">
          <cell r="C78" t="str">
            <v>183:西友専門店</v>
          </cell>
        </row>
        <row r="79">
          <cell r="C79" t="str">
            <v>184:西友関西</v>
          </cell>
        </row>
        <row r="80">
          <cell r="C80" t="str">
            <v>185:北海道西友</v>
          </cell>
        </row>
        <row r="81">
          <cell r="C81" t="str">
            <v>186:九州西友</v>
          </cell>
        </row>
        <row r="82">
          <cell r="C82" t="str">
            <v>200:卸売</v>
          </cell>
        </row>
        <row r="83">
          <cell r="C83" t="str">
            <v>210:アスクル</v>
          </cell>
        </row>
        <row r="84">
          <cell r="C84" t="str">
            <v>300:海外供給</v>
          </cell>
        </row>
        <row r="85">
          <cell r="C85" t="str">
            <v>410:商事</v>
          </cell>
        </row>
        <row r="86">
          <cell r="C86" t="str">
            <v>420:チャイＭＵＪＩ</v>
          </cell>
        </row>
        <row r="87">
          <cell r="C87" t="str">
            <v>430:カフェＭＵＪＩ</v>
          </cell>
        </row>
        <row r="88">
          <cell r="C88" t="str">
            <v>435:ミールＭＵＪＩ</v>
          </cell>
        </row>
        <row r="89">
          <cell r="C89" t="str">
            <v>440:キャンプ</v>
          </cell>
        </row>
        <row r="90">
          <cell r="C90" t="str">
            <v>450:フラワー</v>
          </cell>
        </row>
        <row r="91">
          <cell r="C91" t="str">
            <v>460:アウトレット</v>
          </cell>
        </row>
        <row r="92">
          <cell r="C92" t="str">
            <v>470:米国インターネッ</v>
          </cell>
        </row>
        <row r="93">
          <cell r="C93" t="str">
            <v>480:ＣＯＭＫＩＯＳ</v>
          </cell>
        </row>
        <row r="94">
          <cell r="C94" t="str">
            <v>490:ネットストア</v>
          </cell>
        </row>
        <row r="95">
          <cell r="C95" t="str">
            <v>521:ＵＫエリア</v>
          </cell>
        </row>
        <row r="96">
          <cell r="C96" t="str">
            <v>551:海外</v>
          </cell>
        </row>
        <row r="97">
          <cell r="C97" t="str">
            <v>601:都心１</v>
          </cell>
        </row>
        <row r="98">
          <cell r="C98" t="str">
            <v>602:都心２</v>
          </cell>
        </row>
        <row r="99">
          <cell r="C99" t="str">
            <v>603:都心３</v>
          </cell>
        </row>
        <row r="100">
          <cell r="C100" t="str">
            <v>604:都心４</v>
          </cell>
        </row>
        <row r="101">
          <cell r="C101" t="str">
            <v>605:都心５</v>
          </cell>
        </row>
        <row r="102">
          <cell r="C102" t="str">
            <v>606:都心６</v>
          </cell>
        </row>
        <row r="103">
          <cell r="C103" t="str">
            <v>607:都心７</v>
          </cell>
        </row>
        <row r="104">
          <cell r="C104" t="str">
            <v>608:都心８</v>
          </cell>
        </row>
        <row r="105">
          <cell r="C105" t="str">
            <v>611:東京東１</v>
          </cell>
        </row>
        <row r="106">
          <cell r="C106" t="str">
            <v>612:東京東２</v>
          </cell>
        </row>
        <row r="107">
          <cell r="C107" t="str">
            <v>613:東京東３</v>
          </cell>
        </row>
        <row r="108">
          <cell r="C108" t="str">
            <v>614:東京東４</v>
          </cell>
        </row>
        <row r="109">
          <cell r="C109" t="str">
            <v>615:東京東５</v>
          </cell>
        </row>
        <row r="110">
          <cell r="C110" t="str">
            <v>621:東京西１</v>
          </cell>
        </row>
        <row r="111">
          <cell r="C111" t="str">
            <v>622:東京西２</v>
          </cell>
        </row>
        <row r="112">
          <cell r="C112" t="str">
            <v>623:東京西３</v>
          </cell>
        </row>
        <row r="113">
          <cell r="C113" t="str">
            <v>624:東京西４</v>
          </cell>
        </row>
        <row r="114">
          <cell r="C114" t="str">
            <v>625:東京西５</v>
          </cell>
        </row>
        <row r="115">
          <cell r="C115" t="str">
            <v>626:東京西６</v>
          </cell>
        </row>
        <row r="116">
          <cell r="C116" t="str">
            <v>631:神奈川１</v>
          </cell>
        </row>
        <row r="117">
          <cell r="C117" t="str">
            <v>632:神奈川２</v>
          </cell>
        </row>
        <row r="118">
          <cell r="C118" t="str">
            <v>633:神奈川３</v>
          </cell>
        </row>
        <row r="119">
          <cell r="C119" t="str">
            <v>634:神奈川４</v>
          </cell>
        </row>
        <row r="120">
          <cell r="C120" t="str">
            <v>635:神奈川５</v>
          </cell>
        </row>
        <row r="121">
          <cell r="C121" t="str">
            <v>636:神奈川６</v>
          </cell>
        </row>
        <row r="122">
          <cell r="C122" t="str">
            <v>637:神奈川７</v>
          </cell>
        </row>
        <row r="123">
          <cell r="C123" t="str">
            <v>641:北日本１</v>
          </cell>
        </row>
        <row r="124">
          <cell r="C124" t="str">
            <v>642:北日本２</v>
          </cell>
        </row>
        <row r="125">
          <cell r="C125" t="str">
            <v>643:北日本３</v>
          </cell>
        </row>
        <row r="126">
          <cell r="C126" t="str">
            <v>644:北日本４</v>
          </cell>
        </row>
        <row r="127">
          <cell r="C127" t="str">
            <v>645:北日本５</v>
          </cell>
        </row>
        <row r="128">
          <cell r="C128" t="str">
            <v>646:北日本６</v>
          </cell>
        </row>
        <row r="129">
          <cell r="C129" t="str">
            <v>651:中京１</v>
          </cell>
        </row>
        <row r="130">
          <cell r="C130" t="str">
            <v>652:中京２</v>
          </cell>
        </row>
        <row r="131">
          <cell r="C131" t="str">
            <v>653:中京３</v>
          </cell>
        </row>
        <row r="132">
          <cell r="C132" t="str">
            <v>654:中京４</v>
          </cell>
        </row>
        <row r="133">
          <cell r="C133" t="str">
            <v>661:京・滋・北陸１</v>
          </cell>
        </row>
        <row r="134">
          <cell r="C134" t="str">
            <v>662:京・滋・北陸２</v>
          </cell>
        </row>
        <row r="135">
          <cell r="C135" t="str">
            <v>663:京・滋・北陸３</v>
          </cell>
        </row>
        <row r="136">
          <cell r="C136" t="str">
            <v>664:京・滋・北陸４</v>
          </cell>
        </row>
        <row r="137">
          <cell r="C137" t="str">
            <v>671:山陽・大阪１</v>
          </cell>
        </row>
        <row r="138">
          <cell r="C138" t="str">
            <v>672:山陽・大阪２</v>
          </cell>
        </row>
        <row r="139">
          <cell r="C139" t="str">
            <v>673:山陽・大阪３</v>
          </cell>
        </row>
        <row r="140">
          <cell r="C140" t="str">
            <v>674:山陽・大阪４</v>
          </cell>
        </row>
        <row r="141">
          <cell r="C141" t="str">
            <v>675:山陽・大阪５</v>
          </cell>
        </row>
        <row r="142">
          <cell r="C142" t="str">
            <v>681:九州１</v>
          </cell>
        </row>
        <row r="143">
          <cell r="C143" t="str">
            <v>682:九州２</v>
          </cell>
        </row>
        <row r="144">
          <cell r="C144" t="str">
            <v>683:九州３</v>
          </cell>
        </row>
        <row r="145">
          <cell r="C145" t="str">
            <v>684:九州４</v>
          </cell>
        </row>
        <row r="146">
          <cell r="C146" t="str">
            <v>685:九州５</v>
          </cell>
        </row>
        <row r="147">
          <cell r="C147" t="str">
            <v>800:取引管理センター</v>
          </cell>
        </row>
        <row r="148">
          <cell r="C148" t="str">
            <v>900:物流センター</v>
          </cell>
        </row>
        <row r="149">
          <cell r="C149" t="str">
            <v>910:ＵＫ物流Ｃエリア</v>
          </cell>
        </row>
        <row r="150">
          <cell r="C150" t="str">
            <v>950:管理センター</v>
          </cell>
        </row>
      </sheetData>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1">
      <a:majorFont>
        <a:latin typeface="Arial"/>
        <a:ea typeface="游ゴシック Light"/>
        <a:cs typeface=""/>
      </a:majorFont>
      <a:minorFont>
        <a:latin typeface="Arial"/>
        <a:ea typeface="游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F9EB9-CEBA-4E21-A378-64836369B082}">
  <sheetPr codeName="Sheet1"/>
  <dimension ref="A1:G27"/>
  <sheetViews>
    <sheetView showGridLines="0" tabSelected="1" zoomScale="85" zoomScaleNormal="85" zoomScaleSheetLayoutView="85" workbookViewId="0">
      <selection activeCell="E16" sqref="E16"/>
    </sheetView>
  </sheetViews>
  <sheetFormatPr baseColWidth="10" defaultColWidth="8.83203125" defaultRowHeight="16"/>
  <cols>
    <col min="1" max="1" width="3.33203125" style="4" customWidth="1"/>
    <col min="2" max="2" width="44.5" style="4" customWidth="1"/>
    <col min="3" max="3" width="44.83203125" style="4" customWidth="1"/>
    <col min="4" max="4" width="1" style="4" customWidth="1"/>
    <col min="5" max="5" width="35.5" style="4" customWidth="1"/>
    <col min="6" max="6" width="50.83203125" style="4" customWidth="1"/>
    <col min="7" max="7" width="3" style="4" customWidth="1"/>
    <col min="8" max="16384" width="8.83203125" style="4"/>
  </cols>
  <sheetData>
    <row r="1" spans="1:7" ht="9.75" customHeight="1">
      <c r="A1" s="1"/>
      <c r="B1" s="2"/>
      <c r="C1" s="2"/>
      <c r="D1" s="2"/>
      <c r="E1" s="2"/>
      <c r="F1" s="2"/>
      <c r="G1" s="3"/>
    </row>
    <row r="2" spans="1:7" ht="30">
      <c r="A2" s="5"/>
      <c r="B2" s="322" t="s">
        <v>0</v>
      </c>
      <c r="C2" s="322"/>
      <c r="D2" s="322"/>
      <c r="E2" s="322"/>
      <c r="F2" s="322"/>
      <c r="G2" s="6"/>
    </row>
    <row r="3" spans="1:7" ht="30">
      <c r="A3" s="5"/>
      <c r="B3" s="324" t="s">
        <v>1</v>
      </c>
      <c r="C3" s="325"/>
      <c r="D3" s="325"/>
      <c r="E3" s="325"/>
      <c r="F3" s="325"/>
      <c r="G3" s="6"/>
    </row>
    <row r="4" spans="1:7" ht="14.25" customHeight="1">
      <c r="A4" s="5"/>
      <c r="G4" s="6"/>
    </row>
    <row r="5" spans="1:7" ht="14.25" customHeight="1">
      <c r="A5" s="5"/>
      <c r="B5" s="4" t="s">
        <v>2</v>
      </c>
      <c r="F5" s="7" t="s">
        <v>409</v>
      </c>
      <c r="G5" s="6"/>
    </row>
    <row r="6" spans="1:7" ht="14.25" customHeight="1">
      <c r="A6" s="5"/>
      <c r="B6" s="4" t="s">
        <v>3</v>
      </c>
      <c r="F6" s="7" t="s">
        <v>410</v>
      </c>
      <c r="G6" s="6"/>
    </row>
    <row r="7" spans="1:7" ht="14.25" customHeight="1">
      <c r="A7" s="5"/>
      <c r="G7" s="6"/>
    </row>
    <row r="8" spans="1:7" ht="22.5" customHeight="1">
      <c r="A8" s="5"/>
      <c r="B8" s="328" t="s">
        <v>4</v>
      </c>
      <c r="C8" s="328"/>
      <c r="D8" s="8"/>
      <c r="E8" s="328" t="s">
        <v>5</v>
      </c>
      <c r="F8" s="328"/>
      <c r="G8" s="6"/>
    </row>
    <row r="9" spans="1:7" ht="21" customHeight="1">
      <c r="A9" s="5"/>
      <c r="B9" s="326" t="s">
        <v>6</v>
      </c>
      <c r="C9" s="327"/>
      <c r="D9" s="9"/>
      <c r="E9" s="326" t="s">
        <v>7</v>
      </c>
      <c r="F9" s="327"/>
      <c r="G9" s="6"/>
    </row>
    <row r="10" spans="1:7">
      <c r="A10" s="5"/>
      <c r="B10" s="10" t="s">
        <v>8</v>
      </c>
      <c r="C10" s="11" t="s">
        <v>9</v>
      </c>
      <c r="E10" s="10" t="s">
        <v>10</v>
      </c>
      <c r="F10" s="11" t="s">
        <v>11</v>
      </c>
      <c r="G10" s="6"/>
    </row>
    <row r="11" spans="1:7">
      <c r="A11" s="5"/>
      <c r="B11" s="10" t="s">
        <v>12</v>
      </c>
      <c r="C11" s="11" t="s">
        <v>13</v>
      </c>
      <c r="E11" s="12" t="s">
        <v>14</v>
      </c>
      <c r="F11" s="13" t="s">
        <v>15</v>
      </c>
      <c r="G11" s="6"/>
    </row>
    <row r="12" spans="1:7">
      <c r="A12" s="5"/>
      <c r="B12" s="12" t="s">
        <v>16</v>
      </c>
      <c r="C12" s="14" t="s">
        <v>17</v>
      </c>
      <c r="E12" s="12" t="s">
        <v>18</v>
      </c>
      <c r="F12" s="14" t="s">
        <v>19</v>
      </c>
      <c r="G12" s="6"/>
    </row>
    <row r="13" spans="1:7">
      <c r="A13" s="5"/>
      <c r="B13" s="12" t="s">
        <v>20</v>
      </c>
      <c r="C13" s="14" t="s">
        <v>21</v>
      </c>
      <c r="E13" s="12" t="s">
        <v>22</v>
      </c>
      <c r="F13" s="14" t="s">
        <v>23</v>
      </c>
      <c r="G13" s="6"/>
    </row>
    <row r="14" spans="1:7">
      <c r="A14" s="5"/>
      <c r="B14" s="12" t="s">
        <v>24</v>
      </c>
      <c r="C14" s="14" t="s">
        <v>25</v>
      </c>
      <c r="G14" s="6"/>
    </row>
    <row r="15" spans="1:7">
      <c r="A15" s="5"/>
      <c r="B15" s="12" t="s">
        <v>26</v>
      </c>
      <c r="C15" s="14" t="s">
        <v>27</v>
      </c>
      <c r="G15" s="6"/>
    </row>
    <row r="16" spans="1:7">
      <c r="A16" s="5"/>
      <c r="B16" s="12" t="s">
        <v>28</v>
      </c>
      <c r="C16" s="14" t="s">
        <v>29</v>
      </c>
      <c r="G16" s="6"/>
    </row>
    <row r="17" spans="1:7">
      <c r="A17" s="5"/>
      <c r="B17" s="12" t="s">
        <v>30</v>
      </c>
      <c r="C17" s="14" t="s">
        <v>31</v>
      </c>
      <c r="G17" s="6"/>
    </row>
    <row r="18" spans="1:7">
      <c r="A18" s="5"/>
      <c r="B18" s="12" t="s">
        <v>32</v>
      </c>
      <c r="C18" s="14" t="s">
        <v>33</v>
      </c>
      <c r="G18" s="6"/>
    </row>
    <row r="19" spans="1:7">
      <c r="A19" s="5"/>
      <c r="G19" s="6"/>
    </row>
    <row r="20" spans="1:7" ht="20">
      <c r="A20" s="5"/>
      <c r="B20" s="328" t="s">
        <v>34</v>
      </c>
      <c r="C20" s="328"/>
      <c r="D20" s="15"/>
      <c r="E20" s="328" t="s">
        <v>35</v>
      </c>
      <c r="F20" s="328"/>
      <c r="G20" s="6"/>
    </row>
    <row r="21" spans="1:7" ht="20">
      <c r="A21" s="5"/>
      <c r="B21" s="327" t="s">
        <v>36</v>
      </c>
      <c r="C21" s="327"/>
      <c r="D21" s="15"/>
      <c r="E21" s="327" t="s">
        <v>37</v>
      </c>
      <c r="F21" s="327"/>
      <c r="G21" s="6"/>
    </row>
    <row r="22" spans="1:7">
      <c r="A22" s="5"/>
      <c r="B22" s="16" t="s">
        <v>38</v>
      </c>
      <c r="C22" s="4" t="s">
        <v>39</v>
      </c>
      <c r="E22" s="16" t="s">
        <v>40</v>
      </c>
      <c r="F22" s="4" t="s">
        <v>41</v>
      </c>
      <c r="G22" s="6"/>
    </row>
    <row r="23" spans="1:7">
      <c r="A23" s="5"/>
      <c r="G23" s="6"/>
    </row>
    <row r="24" spans="1:7">
      <c r="A24" s="5"/>
      <c r="G24" s="6"/>
    </row>
    <row r="25" spans="1:7" ht="119.5" customHeight="1">
      <c r="A25" s="5"/>
      <c r="B25" s="323" t="s">
        <v>42</v>
      </c>
      <c r="C25" s="323"/>
      <c r="D25" s="323"/>
      <c r="E25" s="323"/>
      <c r="F25" s="323"/>
      <c r="G25" s="6"/>
    </row>
    <row r="26" spans="1:7" ht="100.5" customHeight="1">
      <c r="A26" s="5"/>
      <c r="B26" s="323" t="s">
        <v>43</v>
      </c>
      <c r="C26" s="323"/>
      <c r="D26" s="323"/>
      <c r="E26" s="323"/>
      <c r="F26" s="323"/>
      <c r="G26" s="6"/>
    </row>
    <row r="27" spans="1:7" ht="17" thickBot="1">
      <c r="A27" s="17"/>
      <c r="B27" s="18"/>
      <c r="C27" s="18"/>
      <c r="D27" s="18"/>
      <c r="E27" s="18"/>
      <c r="F27" s="18"/>
      <c r="G27" s="19"/>
    </row>
  </sheetData>
  <sheetProtection algorithmName="SHA-512" hashValue="RK/UHmRfB4HMtsqfY2YrmS+vEn5ba5jEHEtjpk3BG5VnyJNm8yNvqeFXhka706T9WvjftcK/L2gqpbcXi3cq8Q==" saltValue="v2WgwgPkYSsVk/XSSf1icQ==" spinCount="100000" sheet="1" objects="1" scenarios="1"/>
  <mergeCells count="12">
    <mergeCell ref="B2:F2"/>
    <mergeCell ref="B26:F26"/>
    <mergeCell ref="B3:F3"/>
    <mergeCell ref="B9:C9"/>
    <mergeCell ref="E9:F9"/>
    <mergeCell ref="B25:F25"/>
    <mergeCell ref="B8:C8"/>
    <mergeCell ref="E8:F8"/>
    <mergeCell ref="B20:C20"/>
    <mergeCell ref="B21:C21"/>
    <mergeCell ref="E20:F20"/>
    <mergeCell ref="E21:F21"/>
  </mergeCells>
  <phoneticPr fontId="2"/>
  <hyperlinks>
    <hyperlink ref="B10" location="'E-01'!A1" display="E-01 スコープ１, 2, 3 CO2排出量" xr:uid="{8522096E-3EA5-432D-973A-E2A84611C5DE}"/>
    <hyperlink ref="B12" location="'E-03'!A1" display="E-03 エネルギー・水の使用量" xr:uid="{AA0E5B55-9EB8-4FBE-A8DA-1F1B38D8425D}"/>
    <hyperlink ref="B14" location="'E-05'!A1" display="E-05 BRING回収量の推移" xr:uid="{A014FB6F-D211-4F16-9A69-741F4F84C997}"/>
    <hyperlink ref="B15" location="'E-06'!A1" display="E-06 染め直した・洗いなおした衣服販売数" xr:uid="{ECC2A3D1-4F85-430E-BA0D-8C4C2920BF3B}"/>
    <hyperlink ref="B11" location="'E-02'!A1" display="E-02 スコープ3" xr:uid="{4C232A08-ED06-48BD-AA02-FC7E77915693}"/>
    <hyperlink ref="E12" location="'S-03'!A1" display="S-03 社会貢献支出" xr:uid="{691DD569-8598-4694-BAB6-362AAF1B528B}"/>
    <hyperlink ref="E11" location="'S-02'!A1" display="S-02 「MUJI passport」を含む累計会員登録数" xr:uid="{2EE74C89-6BDF-4F1B-BF21-07E623FC53B4}"/>
    <hyperlink ref="B16" location="'E-07'!A1" display="E-07 プラスチック回収量" xr:uid="{85949CA9-9BBC-4721-A80A-645A037158F8}"/>
    <hyperlink ref="E13" location="'S-04'!A1" display="S-04 給水機設置店舗数" xr:uid="{C60EFCB2-874F-403B-8A27-A358734178FF}"/>
    <hyperlink ref="B17" location="'E-08'!A1" display="E-08 廃棄物発生量" xr:uid="{0F552745-D753-4250-8EFA-030C82DD6E94}"/>
    <hyperlink ref="B13" location="'E-04'!A1" display="E-04 水の使用量" xr:uid="{176285D1-F923-48C5-920A-BC2A82A40D86}"/>
    <hyperlink ref="E10" location="'S-01'!A1" display="S-01 期末時点の店舗数" xr:uid="{828B3AC1-5828-4DC5-9FDA-FD65CBECB6F7}"/>
    <hyperlink ref="B18" location="'E-09'!A1" display="E-09 環境違反罰金額" xr:uid="{9384466A-413A-412B-9BC2-696B306A5B6F}"/>
    <hyperlink ref="B22" location="'G-01'!A1" display="G-01 取締役会構成" xr:uid="{60FBF26F-7624-4C0F-A3A7-2822CDC76EE8}"/>
    <hyperlink ref="E22" location="'H-01'!A1" display="H-01 人事関連データ" xr:uid="{41F846FB-B931-482C-ABC4-BE8A459647CD}"/>
  </hyperlinks>
  <pageMargins left="0.7" right="0.7" top="0.75" bottom="0.75" header="0.3" footer="0.3"/>
  <pageSetup paperSize="9" scale="43"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D608E-290A-45D1-BD52-EDA8A8777EB3}">
  <sheetPr codeName="Sheet10"/>
  <dimension ref="B1:G10"/>
  <sheetViews>
    <sheetView showGridLines="0" zoomScale="85" zoomScaleNormal="85" zoomScaleSheetLayoutView="100" workbookViewId="0"/>
  </sheetViews>
  <sheetFormatPr baseColWidth="10" defaultColWidth="8.83203125" defaultRowHeight="16"/>
  <cols>
    <col min="1" max="1" width="2" style="4" customWidth="1"/>
    <col min="2" max="2" width="18.83203125" style="4" customWidth="1"/>
    <col min="3" max="3" width="31" style="4" customWidth="1"/>
    <col min="4" max="5" width="10.5" style="4" customWidth="1"/>
    <col min="6" max="16384" width="8.83203125" style="4"/>
  </cols>
  <sheetData>
    <row r="1" spans="2:7" ht="38">
      <c r="B1" s="314" t="s">
        <v>44</v>
      </c>
      <c r="C1" s="83"/>
    </row>
    <row r="2" spans="2:7" ht="48" customHeight="1">
      <c r="B2" s="149" t="s">
        <v>173</v>
      </c>
      <c r="C2" s="149"/>
    </row>
    <row r="3" spans="2:7" ht="22">
      <c r="B3" s="110" t="s">
        <v>33</v>
      </c>
      <c r="C3" s="110"/>
    </row>
    <row r="4" spans="2:7" ht="18" customHeight="1">
      <c r="B4" s="151"/>
      <c r="C4" s="151"/>
      <c r="E4" s="23" t="s">
        <v>174</v>
      </c>
    </row>
    <row r="5" spans="2:7" ht="18" customHeight="1">
      <c r="E5" s="23" t="s">
        <v>175</v>
      </c>
    </row>
    <row r="6" spans="2:7">
      <c r="B6" s="85" t="s">
        <v>48</v>
      </c>
      <c r="C6" s="85"/>
      <c r="D6" s="84" t="s">
        <v>50</v>
      </c>
      <c r="E6" s="84" t="s">
        <v>51</v>
      </c>
    </row>
    <row r="7" spans="2:7" ht="17" thickBot="1">
      <c r="B7" s="89" t="s">
        <v>52</v>
      </c>
      <c r="C7" s="89"/>
      <c r="D7" s="88" t="s">
        <v>176</v>
      </c>
      <c r="E7" s="88" t="s">
        <v>55</v>
      </c>
    </row>
    <row r="8" spans="2:7" ht="42.75" customHeight="1" thickTop="1" thickBot="1">
      <c r="B8" s="114" t="s">
        <v>74</v>
      </c>
      <c r="C8" s="152" t="s">
        <v>177</v>
      </c>
      <c r="D8" s="153">
        <v>0</v>
      </c>
      <c r="E8" s="153">
        <v>0</v>
      </c>
      <c r="G8" s="96"/>
    </row>
    <row r="9" spans="2:7">
      <c r="E9" s="298" t="s">
        <v>429</v>
      </c>
    </row>
    <row r="10" spans="2:7">
      <c r="E10" s="298" t="s">
        <v>430</v>
      </c>
    </row>
  </sheetData>
  <sheetProtection algorithmName="SHA-512" hashValue="wm13aTmy/YGGM8g6LM5HBgNGDcGQjix87+ABztdmva8WFBLrWVAxi3y11sLicoehW3N9FnnRY35UQ3xrG5dT4g==" saltValue="7PLh2A7urZOVQiVBVBGm1A==" spinCount="100000" sheet="1" objects="1" scenarios="1"/>
  <phoneticPr fontId="2"/>
  <hyperlinks>
    <hyperlink ref="B1" location="'目次 Table of Contents'!A1" display="'目次 Table of Contents'!A1" xr:uid="{389F7C6C-32EB-4F43-81EC-FB5D8B9E2A84}"/>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9402F-CF44-462F-A3F7-282F1573F5EE}">
  <sheetPr codeName="Sheet11"/>
  <dimension ref="B1:L83"/>
  <sheetViews>
    <sheetView showGridLines="0" zoomScale="85" zoomScaleNormal="85" zoomScaleSheetLayoutView="85" workbookViewId="0">
      <pane xSplit="6" ySplit="6" topLeftCell="G7" activePane="bottomRight" state="frozen"/>
      <selection pane="topRight" activeCell="J12" sqref="J12"/>
      <selection pane="bottomLeft" activeCell="J12" sqref="J12"/>
      <selection pane="bottomRight"/>
    </sheetView>
  </sheetViews>
  <sheetFormatPr baseColWidth="10" defaultColWidth="8.83203125" defaultRowHeight="16"/>
  <cols>
    <col min="1" max="1" width="2.83203125" style="154" customWidth="1"/>
    <col min="2" max="3" width="6.33203125" style="154" customWidth="1"/>
    <col min="4" max="4" width="17.83203125" style="154" customWidth="1"/>
    <col min="5" max="5" width="24" style="154" customWidth="1"/>
    <col min="6" max="6" width="7.83203125" style="154" customWidth="1"/>
    <col min="7" max="9" width="11" style="154" bestFit="1" customWidth="1"/>
    <col min="10" max="10" width="17.33203125" style="154" customWidth="1"/>
    <col min="11" max="16384" width="8.83203125" style="154"/>
  </cols>
  <sheetData>
    <row r="1" spans="2:9" ht="46.5" customHeight="1">
      <c r="B1" s="357" t="s">
        <v>44</v>
      </c>
      <c r="C1" s="357"/>
      <c r="D1" s="357"/>
    </row>
    <row r="2" spans="2:9" ht="34.25" customHeight="1">
      <c r="B2" s="315" t="s">
        <v>178</v>
      </c>
    </row>
    <row r="3" spans="2:9" ht="20">
      <c r="B3" s="155" t="s">
        <v>179</v>
      </c>
    </row>
    <row r="5" spans="2:9">
      <c r="B5" s="156"/>
      <c r="C5" s="156"/>
      <c r="D5" s="156"/>
      <c r="E5" s="156"/>
      <c r="F5" s="156"/>
      <c r="G5" s="156" t="s">
        <v>116</v>
      </c>
      <c r="H5" s="156" t="s">
        <v>50</v>
      </c>
      <c r="I5" s="156" t="s">
        <v>51</v>
      </c>
    </row>
    <row r="6" spans="2:9" ht="17" thickBot="1">
      <c r="B6" s="157"/>
      <c r="C6" s="157"/>
      <c r="D6" s="157"/>
      <c r="E6" s="157"/>
      <c r="F6" s="157"/>
      <c r="G6" s="157" t="s">
        <v>117</v>
      </c>
      <c r="H6" s="157" t="s">
        <v>54</v>
      </c>
      <c r="I6" s="157" t="s">
        <v>55</v>
      </c>
    </row>
    <row r="7" spans="2:9" ht="18" thickTop="1">
      <c r="B7" s="158"/>
      <c r="C7" s="158"/>
      <c r="D7" s="159" t="s">
        <v>180</v>
      </c>
      <c r="E7" s="160" t="s">
        <v>181</v>
      </c>
      <c r="F7" s="161"/>
      <c r="G7" s="162">
        <v>12</v>
      </c>
      <c r="H7" s="162">
        <v>16</v>
      </c>
      <c r="I7" s="163">
        <v>16</v>
      </c>
    </row>
    <row r="8" spans="2:9" ht="17">
      <c r="B8" s="164"/>
      <c r="C8" s="164"/>
      <c r="D8" s="165" t="s">
        <v>182</v>
      </c>
      <c r="E8" s="166" t="s">
        <v>183</v>
      </c>
      <c r="F8" s="167"/>
      <c r="G8" s="168">
        <v>5</v>
      </c>
      <c r="H8" s="168">
        <v>5</v>
      </c>
      <c r="I8" s="168">
        <v>5</v>
      </c>
    </row>
    <row r="9" spans="2:9" ht="17">
      <c r="B9" s="164"/>
      <c r="C9" s="164"/>
      <c r="D9" s="159" t="s">
        <v>184</v>
      </c>
      <c r="E9" s="160" t="s">
        <v>185</v>
      </c>
      <c r="F9" s="161"/>
      <c r="G9" s="162">
        <v>3</v>
      </c>
      <c r="H9" s="162">
        <v>2</v>
      </c>
      <c r="I9" s="169">
        <v>2</v>
      </c>
    </row>
    <row r="10" spans="2:9" ht="17">
      <c r="B10" s="164"/>
      <c r="C10" s="164"/>
      <c r="D10" s="170" t="s">
        <v>186</v>
      </c>
      <c r="E10" s="171" t="s">
        <v>187</v>
      </c>
      <c r="F10" s="172"/>
      <c r="G10" s="173">
        <v>20</v>
      </c>
      <c r="H10" s="173">
        <v>23</v>
      </c>
      <c r="I10" s="173">
        <v>23</v>
      </c>
    </row>
    <row r="11" spans="2:9" ht="17">
      <c r="B11" s="164"/>
      <c r="C11" s="164"/>
      <c r="D11" s="170" t="s">
        <v>188</v>
      </c>
      <c r="E11" s="171" t="s">
        <v>189</v>
      </c>
      <c r="F11" s="172"/>
      <c r="G11" s="173">
        <v>0</v>
      </c>
      <c r="H11" s="173">
        <v>0</v>
      </c>
      <c r="I11" s="173">
        <v>0</v>
      </c>
    </row>
    <row r="12" spans="2:9" ht="17">
      <c r="B12" s="164"/>
      <c r="C12" s="164"/>
      <c r="D12" s="174" t="s">
        <v>190</v>
      </c>
      <c r="E12" s="175" t="s">
        <v>191</v>
      </c>
      <c r="F12" s="172"/>
      <c r="G12" s="173">
        <v>3</v>
      </c>
      <c r="H12" s="173">
        <v>2</v>
      </c>
      <c r="I12" s="173">
        <v>2</v>
      </c>
    </row>
    <row r="13" spans="2:9" ht="34">
      <c r="B13" s="164"/>
      <c r="C13" s="164"/>
      <c r="D13" s="176" t="s">
        <v>192</v>
      </c>
      <c r="E13" s="177" t="s">
        <v>193</v>
      </c>
      <c r="F13" s="178"/>
      <c r="G13" s="179">
        <v>3</v>
      </c>
      <c r="H13" s="179">
        <v>2</v>
      </c>
      <c r="I13" s="179">
        <v>2</v>
      </c>
    </row>
    <row r="14" spans="2:9" ht="18" thickBot="1">
      <c r="B14" s="164"/>
      <c r="C14" s="164"/>
      <c r="D14" s="180" t="s">
        <v>194</v>
      </c>
      <c r="E14" s="181" t="s">
        <v>195</v>
      </c>
      <c r="F14" s="182"/>
      <c r="G14" s="183">
        <v>31</v>
      </c>
      <c r="H14" s="183">
        <v>31</v>
      </c>
      <c r="I14" s="183">
        <v>29</v>
      </c>
    </row>
    <row r="15" spans="2:9" ht="22.5" customHeight="1" thickBot="1">
      <c r="B15" s="164"/>
      <c r="C15" s="184" t="s">
        <v>196</v>
      </c>
      <c r="D15" s="185"/>
      <c r="E15" s="186" t="s">
        <v>197</v>
      </c>
      <c r="F15" s="187"/>
      <c r="G15" s="188">
        <v>54</v>
      </c>
      <c r="H15" s="188">
        <v>56</v>
      </c>
      <c r="I15" s="188">
        <v>54</v>
      </c>
    </row>
    <row r="16" spans="2:9" ht="17">
      <c r="B16" s="164"/>
      <c r="C16" s="164"/>
      <c r="D16" s="189" t="s">
        <v>186</v>
      </c>
      <c r="E16" s="189" t="s">
        <v>187</v>
      </c>
      <c r="F16" s="161"/>
      <c r="G16" s="162">
        <v>0</v>
      </c>
      <c r="H16" s="162">
        <v>0</v>
      </c>
      <c r="I16" s="169">
        <v>0</v>
      </c>
    </row>
    <row r="17" spans="2:9" ht="17">
      <c r="B17" s="164"/>
      <c r="C17" s="164"/>
      <c r="D17" s="176" t="s">
        <v>188</v>
      </c>
      <c r="E17" s="177" t="s">
        <v>189</v>
      </c>
      <c r="F17" s="178"/>
      <c r="G17" s="179">
        <v>0</v>
      </c>
      <c r="H17" s="179">
        <v>0</v>
      </c>
      <c r="I17" s="179">
        <v>0</v>
      </c>
    </row>
    <row r="18" spans="2:9" ht="34">
      <c r="B18" s="164"/>
      <c r="C18" s="164"/>
      <c r="D18" s="176" t="s">
        <v>192</v>
      </c>
      <c r="E18" s="177" t="s">
        <v>193</v>
      </c>
      <c r="F18" s="178"/>
      <c r="G18" s="179">
        <v>0</v>
      </c>
      <c r="H18" s="179">
        <v>0</v>
      </c>
      <c r="I18" s="179">
        <v>0</v>
      </c>
    </row>
    <row r="19" spans="2:9" ht="18" thickBot="1">
      <c r="B19" s="164"/>
      <c r="C19" s="164"/>
      <c r="D19" s="189" t="s">
        <v>194</v>
      </c>
      <c r="E19" s="189" t="s">
        <v>195</v>
      </c>
      <c r="F19" s="161"/>
      <c r="G19" s="162">
        <v>10</v>
      </c>
      <c r="H19" s="162">
        <v>10</v>
      </c>
      <c r="I19" s="169">
        <v>10</v>
      </c>
    </row>
    <row r="20" spans="2:9" ht="19.75" customHeight="1" thickBot="1">
      <c r="B20" s="164"/>
      <c r="C20" s="184" t="s">
        <v>198</v>
      </c>
      <c r="D20" s="185"/>
      <c r="E20" s="185" t="s">
        <v>199</v>
      </c>
      <c r="F20" s="187"/>
      <c r="G20" s="188">
        <v>10</v>
      </c>
      <c r="H20" s="188">
        <v>10</v>
      </c>
      <c r="I20" s="188">
        <v>10</v>
      </c>
    </row>
    <row r="21" spans="2:9" ht="17">
      <c r="B21" s="164"/>
      <c r="C21" s="164"/>
      <c r="D21" s="159" t="s">
        <v>200</v>
      </c>
      <c r="E21" s="160" t="s">
        <v>201</v>
      </c>
      <c r="F21" s="161"/>
      <c r="G21" s="162">
        <v>274</v>
      </c>
      <c r="H21" s="162">
        <v>299</v>
      </c>
      <c r="I21" s="169">
        <v>325</v>
      </c>
    </row>
    <row r="22" spans="2:9" ht="17">
      <c r="B22" s="164"/>
      <c r="C22" s="164"/>
      <c r="D22" s="165" t="s">
        <v>182</v>
      </c>
      <c r="E22" s="166" t="s">
        <v>183</v>
      </c>
      <c r="F22" s="167"/>
      <c r="G22" s="168">
        <v>21</v>
      </c>
      <c r="H22" s="168">
        <v>20</v>
      </c>
      <c r="I22" s="168">
        <v>19</v>
      </c>
    </row>
    <row r="23" spans="2:9" ht="17">
      <c r="B23" s="164"/>
      <c r="C23" s="164"/>
      <c r="D23" s="159" t="s">
        <v>184</v>
      </c>
      <c r="E23" s="160" t="s">
        <v>185</v>
      </c>
      <c r="F23" s="161"/>
      <c r="G23" s="162">
        <v>52</v>
      </c>
      <c r="H23" s="162">
        <v>54</v>
      </c>
      <c r="I23" s="169">
        <v>58</v>
      </c>
    </row>
    <row r="24" spans="2:9" ht="17">
      <c r="B24" s="164"/>
      <c r="C24" s="164"/>
      <c r="D24" s="190" t="s">
        <v>202</v>
      </c>
      <c r="E24" s="191" t="s">
        <v>203</v>
      </c>
      <c r="F24" s="192"/>
      <c r="G24" s="193">
        <v>40</v>
      </c>
      <c r="H24" s="193">
        <v>39</v>
      </c>
      <c r="I24" s="193">
        <v>40</v>
      </c>
    </row>
    <row r="25" spans="2:9" ht="17">
      <c r="B25" s="164"/>
      <c r="C25" s="164"/>
      <c r="D25" s="176" t="s">
        <v>186</v>
      </c>
      <c r="E25" s="177" t="s">
        <v>204</v>
      </c>
      <c r="F25" s="178"/>
      <c r="G25" s="179">
        <v>387</v>
      </c>
      <c r="H25" s="179">
        <v>412</v>
      </c>
      <c r="I25" s="179">
        <v>442</v>
      </c>
    </row>
    <row r="26" spans="2:9" ht="17">
      <c r="B26" s="164"/>
      <c r="C26" s="164"/>
      <c r="D26" s="194" t="s">
        <v>205</v>
      </c>
      <c r="E26" s="195" t="s">
        <v>206</v>
      </c>
      <c r="F26" s="196"/>
      <c r="G26" s="197">
        <v>10</v>
      </c>
      <c r="H26" s="197">
        <v>7</v>
      </c>
      <c r="I26" s="197">
        <v>7</v>
      </c>
    </row>
    <row r="27" spans="2:9" ht="17">
      <c r="B27" s="164"/>
      <c r="C27" s="164"/>
      <c r="D27" s="159" t="s">
        <v>207</v>
      </c>
      <c r="E27" s="160" t="s">
        <v>208</v>
      </c>
      <c r="F27" s="161"/>
      <c r="G27" s="162">
        <v>7</v>
      </c>
      <c r="H27" s="162">
        <v>7</v>
      </c>
      <c r="I27" s="169">
        <v>7</v>
      </c>
    </row>
    <row r="28" spans="2:9" ht="17">
      <c r="B28" s="164"/>
      <c r="C28" s="164"/>
      <c r="D28" s="165" t="s">
        <v>209</v>
      </c>
      <c r="E28" s="166" t="s">
        <v>210</v>
      </c>
      <c r="F28" s="167"/>
      <c r="G28" s="168">
        <v>7</v>
      </c>
      <c r="H28" s="168">
        <v>6</v>
      </c>
      <c r="I28" s="168">
        <v>6</v>
      </c>
    </row>
    <row r="29" spans="2:9" ht="17">
      <c r="B29" s="164"/>
      <c r="C29" s="164"/>
      <c r="D29" s="159" t="s">
        <v>211</v>
      </c>
      <c r="E29" s="160" t="s">
        <v>212</v>
      </c>
      <c r="F29" s="161"/>
      <c r="G29" s="162">
        <v>8</v>
      </c>
      <c r="H29" s="162">
        <v>8</v>
      </c>
      <c r="I29" s="169">
        <v>7</v>
      </c>
    </row>
    <row r="30" spans="2:9" ht="17">
      <c r="B30" s="164"/>
      <c r="C30" s="164"/>
      <c r="D30" s="165" t="s">
        <v>213</v>
      </c>
      <c r="E30" s="166" t="s">
        <v>214</v>
      </c>
      <c r="F30" s="167"/>
      <c r="G30" s="168">
        <v>4</v>
      </c>
      <c r="H30" s="168">
        <v>4</v>
      </c>
      <c r="I30" s="168">
        <v>4</v>
      </c>
    </row>
    <row r="31" spans="2:9" ht="17">
      <c r="B31" s="164"/>
      <c r="C31" s="164"/>
      <c r="D31" s="159" t="s">
        <v>215</v>
      </c>
      <c r="E31" s="160" t="s">
        <v>216</v>
      </c>
      <c r="F31" s="161"/>
      <c r="G31" s="162">
        <v>1</v>
      </c>
      <c r="H31" s="162">
        <v>1</v>
      </c>
      <c r="I31" s="169">
        <v>1</v>
      </c>
    </row>
    <row r="32" spans="2:9" ht="17">
      <c r="B32" s="164"/>
      <c r="C32" s="164"/>
      <c r="D32" s="165" t="s">
        <v>217</v>
      </c>
      <c r="E32" s="166" t="s">
        <v>218</v>
      </c>
      <c r="F32" s="167" t="s">
        <v>219</v>
      </c>
      <c r="G32" s="168">
        <v>1</v>
      </c>
      <c r="H32" s="168">
        <v>1</v>
      </c>
      <c r="I32" s="168">
        <v>1</v>
      </c>
    </row>
    <row r="33" spans="2:9" ht="17">
      <c r="B33" s="164"/>
      <c r="C33" s="164"/>
      <c r="D33" s="165" t="s">
        <v>220</v>
      </c>
      <c r="E33" s="166" t="s">
        <v>221</v>
      </c>
      <c r="F33" s="167"/>
      <c r="G33" s="168">
        <v>1</v>
      </c>
      <c r="H33" s="168">
        <v>1</v>
      </c>
      <c r="I33" s="168">
        <v>1</v>
      </c>
    </row>
    <row r="34" spans="2:9" ht="17">
      <c r="B34" s="164"/>
      <c r="C34" s="164"/>
      <c r="D34" s="159" t="s">
        <v>222</v>
      </c>
      <c r="E34" s="160" t="s">
        <v>223</v>
      </c>
      <c r="F34" s="161"/>
      <c r="G34" s="162">
        <v>1</v>
      </c>
      <c r="H34" s="162">
        <v>1</v>
      </c>
      <c r="I34" s="169">
        <v>1</v>
      </c>
    </row>
    <row r="35" spans="2:9" ht="17">
      <c r="B35" s="164"/>
      <c r="C35" s="164"/>
      <c r="D35" s="165" t="s">
        <v>224</v>
      </c>
      <c r="E35" s="166" t="s">
        <v>225</v>
      </c>
      <c r="F35" s="167"/>
      <c r="G35" s="168">
        <v>1</v>
      </c>
      <c r="H35" s="168">
        <v>1</v>
      </c>
      <c r="I35" s="168">
        <v>1</v>
      </c>
    </row>
    <row r="36" spans="2:9" ht="17">
      <c r="B36" s="164"/>
      <c r="C36" s="164"/>
      <c r="D36" s="159" t="s">
        <v>226</v>
      </c>
      <c r="E36" s="160" t="s">
        <v>227</v>
      </c>
      <c r="F36" s="161"/>
      <c r="G36" s="162">
        <v>0</v>
      </c>
      <c r="H36" s="162">
        <v>1</v>
      </c>
      <c r="I36" s="169">
        <v>1</v>
      </c>
    </row>
    <row r="37" spans="2:9" ht="17">
      <c r="B37" s="164"/>
      <c r="C37" s="164"/>
      <c r="D37" s="165" t="s">
        <v>228</v>
      </c>
      <c r="E37" s="166" t="s">
        <v>229</v>
      </c>
      <c r="F37" s="167" t="s">
        <v>219</v>
      </c>
      <c r="G37" s="168">
        <v>1</v>
      </c>
      <c r="H37" s="168">
        <v>1</v>
      </c>
      <c r="I37" s="168">
        <v>1</v>
      </c>
    </row>
    <row r="38" spans="2:9" ht="17">
      <c r="B38" s="164"/>
      <c r="C38" s="164"/>
      <c r="D38" s="159" t="s">
        <v>230</v>
      </c>
      <c r="E38" s="160" t="s">
        <v>231</v>
      </c>
      <c r="F38" s="161"/>
      <c r="G38" s="162">
        <v>10</v>
      </c>
      <c r="H38" s="162">
        <v>10</v>
      </c>
      <c r="I38" s="169">
        <v>10</v>
      </c>
    </row>
    <row r="39" spans="2:9" ht="17">
      <c r="B39" s="164"/>
      <c r="C39" s="164"/>
      <c r="D39" s="190" t="s">
        <v>232</v>
      </c>
      <c r="E39" s="191" t="s">
        <v>233</v>
      </c>
      <c r="F39" s="192"/>
      <c r="G39" s="193">
        <v>9</v>
      </c>
      <c r="H39" s="193">
        <v>9</v>
      </c>
      <c r="I39" s="193">
        <v>9</v>
      </c>
    </row>
    <row r="40" spans="2:9" ht="34">
      <c r="B40" s="164"/>
      <c r="C40" s="164"/>
      <c r="D40" s="176" t="s">
        <v>188</v>
      </c>
      <c r="E40" s="177" t="s">
        <v>234</v>
      </c>
      <c r="F40" s="178"/>
      <c r="G40" s="179">
        <v>61</v>
      </c>
      <c r="H40" s="179">
        <v>58</v>
      </c>
      <c r="I40" s="179">
        <v>57</v>
      </c>
    </row>
    <row r="41" spans="2:9" ht="17">
      <c r="B41" s="164"/>
      <c r="C41" s="164"/>
      <c r="D41" s="194" t="s">
        <v>190</v>
      </c>
      <c r="E41" s="195" t="s">
        <v>191</v>
      </c>
      <c r="F41" s="196"/>
      <c r="G41" s="197">
        <v>10</v>
      </c>
      <c r="H41" s="197">
        <v>10</v>
      </c>
      <c r="I41" s="197">
        <v>10</v>
      </c>
    </row>
    <row r="42" spans="2:9" ht="17">
      <c r="B42" s="164"/>
      <c r="C42" s="164"/>
      <c r="D42" s="159" t="s">
        <v>235</v>
      </c>
      <c r="E42" s="160" t="s">
        <v>236</v>
      </c>
      <c r="F42" s="161"/>
      <c r="G42" s="162">
        <v>9</v>
      </c>
      <c r="H42" s="162">
        <v>9</v>
      </c>
      <c r="I42" s="169">
        <v>9</v>
      </c>
    </row>
    <row r="43" spans="2:9" ht="17">
      <c r="B43" s="164"/>
      <c r="C43" s="164"/>
      <c r="D43" s="165" t="s">
        <v>237</v>
      </c>
      <c r="E43" s="166" t="s">
        <v>238</v>
      </c>
      <c r="F43" s="167"/>
      <c r="G43" s="168">
        <v>20</v>
      </c>
      <c r="H43" s="168">
        <v>22</v>
      </c>
      <c r="I43" s="168">
        <v>25</v>
      </c>
    </row>
    <row r="44" spans="2:9" ht="17">
      <c r="B44" s="164"/>
      <c r="C44" s="164"/>
      <c r="D44" s="159" t="s">
        <v>239</v>
      </c>
      <c r="E44" s="160" t="s">
        <v>240</v>
      </c>
      <c r="F44" s="161"/>
      <c r="G44" s="162">
        <v>4</v>
      </c>
      <c r="H44" s="162">
        <v>3</v>
      </c>
      <c r="I44" s="169">
        <v>3</v>
      </c>
    </row>
    <row r="45" spans="2:9" ht="17">
      <c r="B45" s="164"/>
      <c r="C45" s="164"/>
      <c r="D45" s="165" t="s">
        <v>241</v>
      </c>
      <c r="E45" s="166" t="s">
        <v>242</v>
      </c>
      <c r="F45" s="167"/>
      <c r="G45" s="168">
        <v>5</v>
      </c>
      <c r="H45" s="168">
        <v>5</v>
      </c>
      <c r="I45" s="168">
        <v>5</v>
      </c>
    </row>
    <row r="46" spans="2:9" ht="17">
      <c r="B46" s="164"/>
      <c r="C46" s="164"/>
      <c r="D46" s="165" t="s">
        <v>243</v>
      </c>
      <c r="E46" s="166" t="s">
        <v>244</v>
      </c>
      <c r="F46" s="167" t="s">
        <v>245</v>
      </c>
      <c r="G46" s="168">
        <v>6</v>
      </c>
      <c r="H46" s="168">
        <v>0</v>
      </c>
      <c r="I46" s="168">
        <v>0</v>
      </c>
    </row>
    <row r="47" spans="2:9" ht="17">
      <c r="B47" s="164"/>
      <c r="C47" s="164"/>
      <c r="D47" s="159" t="s">
        <v>246</v>
      </c>
      <c r="E47" s="198" t="s">
        <v>247</v>
      </c>
      <c r="F47" s="199"/>
      <c r="G47" s="200">
        <v>5</v>
      </c>
      <c r="H47" s="200">
        <v>5</v>
      </c>
      <c r="I47" s="201">
        <v>5</v>
      </c>
    </row>
    <row r="48" spans="2:9" ht="17">
      <c r="B48" s="164"/>
      <c r="C48" s="164"/>
      <c r="D48" s="165" t="s">
        <v>248</v>
      </c>
      <c r="E48" s="166" t="s">
        <v>249</v>
      </c>
      <c r="F48" s="167"/>
      <c r="G48" s="168">
        <v>0</v>
      </c>
      <c r="H48" s="168">
        <v>2</v>
      </c>
      <c r="I48" s="168">
        <v>3</v>
      </c>
    </row>
    <row r="49" spans="2:12" ht="17">
      <c r="B49" s="164"/>
      <c r="C49" s="164"/>
      <c r="D49" s="159" t="s">
        <v>250</v>
      </c>
      <c r="E49" s="160" t="s">
        <v>251</v>
      </c>
      <c r="F49" s="161" t="s">
        <v>245</v>
      </c>
      <c r="G49" s="162">
        <v>3</v>
      </c>
      <c r="H49" s="162">
        <v>3</v>
      </c>
      <c r="I49" s="169">
        <v>3</v>
      </c>
    </row>
    <row r="50" spans="2:12" ht="17">
      <c r="B50" s="164"/>
      <c r="C50" s="164"/>
      <c r="D50" s="165" t="s">
        <v>252</v>
      </c>
      <c r="E50" s="166" t="s">
        <v>252</v>
      </c>
      <c r="F50" s="167" t="s">
        <v>245</v>
      </c>
      <c r="G50" s="168">
        <v>7</v>
      </c>
      <c r="H50" s="168">
        <v>7</v>
      </c>
      <c r="I50" s="168">
        <v>7</v>
      </c>
    </row>
    <row r="51" spans="2:12" ht="17">
      <c r="B51" s="164"/>
      <c r="C51" s="164"/>
      <c r="D51" s="159" t="s">
        <v>253</v>
      </c>
      <c r="E51" s="160" t="s">
        <v>254</v>
      </c>
      <c r="F51" s="161" t="s">
        <v>245</v>
      </c>
      <c r="G51" s="162">
        <v>5</v>
      </c>
      <c r="H51" s="162">
        <v>5</v>
      </c>
      <c r="I51" s="169">
        <v>5</v>
      </c>
    </row>
    <row r="52" spans="2:12" ht="17">
      <c r="B52" s="164"/>
      <c r="C52" s="164"/>
      <c r="D52" s="165" t="s">
        <v>255</v>
      </c>
      <c r="E52" s="166" t="s">
        <v>256</v>
      </c>
      <c r="F52" s="167" t="s">
        <v>245</v>
      </c>
      <c r="G52" s="168">
        <v>2</v>
      </c>
      <c r="H52" s="168">
        <v>2</v>
      </c>
      <c r="I52" s="168">
        <v>2</v>
      </c>
    </row>
    <row r="53" spans="2:12" ht="17">
      <c r="B53" s="164"/>
      <c r="C53" s="164"/>
      <c r="D53" s="159" t="s">
        <v>257</v>
      </c>
      <c r="E53" s="160" t="s">
        <v>258</v>
      </c>
      <c r="F53" s="161" t="s">
        <v>245</v>
      </c>
      <c r="G53" s="162">
        <v>2</v>
      </c>
      <c r="H53" s="162">
        <v>2</v>
      </c>
      <c r="I53" s="169">
        <v>2</v>
      </c>
    </row>
    <row r="54" spans="2:12" ht="17">
      <c r="B54" s="164"/>
      <c r="C54" s="164"/>
      <c r="D54" s="190" t="s">
        <v>259</v>
      </c>
      <c r="E54" s="191" t="s">
        <v>260</v>
      </c>
      <c r="F54" s="192" t="s">
        <v>245</v>
      </c>
      <c r="G54" s="193">
        <v>1</v>
      </c>
      <c r="H54" s="193">
        <v>1</v>
      </c>
      <c r="I54" s="193">
        <v>1</v>
      </c>
    </row>
    <row r="55" spans="2:12" ht="34">
      <c r="B55" s="164"/>
      <c r="C55" s="164"/>
      <c r="D55" s="176" t="s">
        <v>192</v>
      </c>
      <c r="E55" s="177" t="s">
        <v>261</v>
      </c>
      <c r="F55" s="178"/>
      <c r="G55" s="179">
        <v>79</v>
      </c>
      <c r="H55" s="179">
        <v>76</v>
      </c>
      <c r="I55" s="179">
        <v>80</v>
      </c>
    </row>
    <row r="56" spans="2:12" ht="17">
      <c r="B56" s="164"/>
      <c r="C56" s="164"/>
      <c r="D56" s="202" t="s">
        <v>262</v>
      </c>
      <c r="E56" s="203" t="s">
        <v>263</v>
      </c>
      <c r="F56" s="204"/>
      <c r="G56" s="205">
        <v>527</v>
      </c>
      <c r="H56" s="205">
        <v>546</v>
      </c>
      <c r="I56" s="205">
        <v>579</v>
      </c>
    </row>
    <row r="57" spans="2:12" ht="11.5" customHeight="1">
      <c r="B57" s="164"/>
      <c r="C57" s="164"/>
      <c r="D57" s="189"/>
      <c r="E57" s="189"/>
      <c r="F57" s="161"/>
      <c r="G57" s="162"/>
      <c r="H57" s="162"/>
      <c r="I57" s="169"/>
    </row>
    <row r="58" spans="2:12" ht="17">
      <c r="B58" s="164"/>
      <c r="C58" s="164"/>
      <c r="D58" s="174" t="s">
        <v>264</v>
      </c>
      <c r="E58" s="175" t="s">
        <v>265</v>
      </c>
      <c r="F58" s="172"/>
      <c r="G58" s="173">
        <v>363</v>
      </c>
      <c r="H58" s="173">
        <v>380</v>
      </c>
      <c r="I58" s="173">
        <v>412</v>
      </c>
    </row>
    <row r="59" spans="2:12" ht="17">
      <c r="B59" s="164"/>
      <c r="C59" s="164"/>
      <c r="D59" s="165" t="s">
        <v>266</v>
      </c>
      <c r="E59" s="166" t="s">
        <v>267</v>
      </c>
      <c r="F59" s="167"/>
      <c r="G59" s="168">
        <v>74</v>
      </c>
      <c r="H59" s="168">
        <v>76</v>
      </c>
      <c r="I59" s="168">
        <v>81</v>
      </c>
    </row>
    <row r="60" spans="2:12" ht="17">
      <c r="B60" s="164"/>
      <c r="C60" s="164"/>
      <c r="D60" s="190" t="s">
        <v>268</v>
      </c>
      <c r="E60" s="191" t="s">
        <v>269</v>
      </c>
      <c r="F60" s="192"/>
      <c r="G60" s="193">
        <v>1</v>
      </c>
      <c r="H60" s="193">
        <v>0</v>
      </c>
      <c r="I60" s="193">
        <v>0</v>
      </c>
    </row>
    <row r="61" spans="2:12" ht="18" thickBot="1">
      <c r="B61" s="164"/>
      <c r="C61" s="164"/>
      <c r="D61" s="180" t="s">
        <v>194</v>
      </c>
      <c r="E61" s="181" t="s">
        <v>270</v>
      </c>
      <c r="F61" s="182"/>
      <c r="G61" s="183">
        <v>438</v>
      </c>
      <c r="H61" s="183">
        <v>456</v>
      </c>
      <c r="I61" s="183">
        <v>493</v>
      </c>
    </row>
    <row r="62" spans="2:12" ht="19.5" customHeight="1" thickBot="1">
      <c r="B62" s="164"/>
      <c r="C62" s="206" t="s">
        <v>271</v>
      </c>
      <c r="D62" s="185"/>
      <c r="E62" s="185" t="s">
        <v>272</v>
      </c>
      <c r="F62" s="187"/>
      <c r="G62" s="188">
        <v>965</v>
      </c>
      <c r="H62" s="188">
        <v>1002</v>
      </c>
      <c r="I62" s="188">
        <v>1072</v>
      </c>
      <c r="L62" s="207"/>
    </row>
    <row r="63" spans="2:12" ht="17">
      <c r="B63" s="164"/>
      <c r="C63" s="208"/>
      <c r="D63" s="189" t="s">
        <v>186</v>
      </c>
      <c r="E63" s="189" t="s">
        <v>204</v>
      </c>
      <c r="F63" s="161"/>
      <c r="G63" s="162">
        <v>407</v>
      </c>
      <c r="H63" s="162">
        <v>435</v>
      </c>
      <c r="I63" s="169">
        <v>465</v>
      </c>
    </row>
    <row r="64" spans="2:12" ht="34">
      <c r="B64" s="164"/>
      <c r="C64" s="209"/>
      <c r="D64" s="177" t="s">
        <v>188</v>
      </c>
      <c r="E64" s="177" t="s">
        <v>234</v>
      </c>
      <c r="F64" s="178"/>
      <c r="G64" s="179">
        <v>61</v>
      </c>
      <c r="H64" s="179">
        <v>58</v>
      </c>
      <c r="I64" s="179">
        <v>57</v>
      </c>
    </row>
    <row r="65" spans="2:9" ht="34">
      <c r="B65" s="164"/>
      <c r="C65" s="209"/>
      <c r="D65" s="177" t="s">
        <v>192</v>
      </c>
      <c r="E65" s="177" t="s">
        <v>193</v>
      </c>
      <c r="F65" s="178"/>
      <c r="G65" s="179">
        <v>82</v>
      </c>
      <c r="H65" s="179">
        <v>78</v>
      </c>
      <c r="I65" s="179">
        <v>82</v>
      </c>
    </row>
    <row r="66" spans="2:9" ht="18" thickBot="1">
      <c r="B66" s="164"/>
      <c r="C66" s="208"/>
      <c r="D66" s="189" t="s">
        <v>194</v>
      </c>
      <c r="E66" s="189" t="s">
        <v>195</v>
      </c>
      <c r="F66" s="161"/>
      <c r="G66" s="162">
        <v>479</v>
      </c>
      <c r="H66" s="162">
        <v>497</v>
      </c>
      <c r="I66" s="169">
        <v>532</v>
      </c>
    </row>
    <row r="67" spans="2:9" ht="19.75" customHeight="1" thickBot="1">
      <c r="B67" s="206" t="s">
        <v>273</v>
      </c>
      <c r="C67" s="210"/>
      <c r="D67" s="185"/>
      <c r="E67" s="185" t="s">
        <v>274</v>
      </c>
      <c r="F67" s="187"/>
      <c r="G67" s="188">
        <v>1029</v>
      </c>
      <c r="H67" s="188">
        <v>1068</v>
      </c>
      <c r="I67" s="188">
        <v>1136</v>
      </c>
    </row>
    <row r="68" spans="2:9">
      <c r="I68" s="298" t="s">
        <v>429</v>
      </c>
    </row>
    <row r="69" spans="2:9">
      <c r="I69" s="298" t="s">
        <v>430</v>
      </c>
    </row>
    <row r="70" spans="2:9">
      <c r="B70" s="154" t="s">
        <v>275</v>
      </c>
    </row>
    <row r="71" spans="2:9">
      <c r="B71" s="154" t="s">
        <v>276</v>
      </c>
    </row>
    <row r="72" spans="2:9">
      <c r="B72" s="154" t="s">
        <v>277</v>
      </c>
    </row>
    <row r="73" spans="2:9">
      <c r="B73" s="154" t="s">
        <v>278</v>
      </c>
    </row>
    <row r="74" spans="2:9" ht="9.75" customHeight="1"/>
    <row r="75" spans="2:9">
      <c r="B75" s="154" t="s">
        <v>279</v>
      </c>
    </row>
    <row r="76" spans="2:9">
      <c r="B76" s="154" t="s">
        <v>280</v>
      </c>
    </row>
    <row r="77" spans="2:9">
      <c r="B77" s="154" t="s">
        <v>281</v>
      </c>
    </row>
    <row r="78" spans="2:9">
      <c r="B78" s="154" t="s">
        <v>282</v>
      </c>
    </row>
    <row r="83" spans="2:6">
      <c r="B83" s="358" t="s">
        <v>283</v>
      </c>
      <c r="C83" s="358"/>
      <c r="D83" s="358"/>
      <c r="E83" s="358"/>
      <c r="F83" s="358"/>
    </row>
  </sheetData>
  <sheetProtection algorithmName="SHA-512" hashValue="SZNIP+ySiSqPrFJqYupAJPXebMjDaqst5q+KDa+wPZj0kQojdXOOh+p6IqCBq0aV/sPCB9W6SIXONKA40troWA==" saltValue="648htMRLlW1ukrwW4DQMww==" spinCount="100000" sheet="1" objects="1" scenarios="1"/>
  <mergeCells count="2">
    <mergeCell ref="B1:D1"/>
    <mergeCell ref="B83:F83"/>
  </mergeCells>
  <phoneticPr fontId="2"/>
  <hyperlinks>
    <hyperlink ref="B1" location="'説明・目次 Tabel of Contents'!A1" display="目次に戻る　Back to contents" xr:uid="{E0D7244D-3E36-4A8A-A9DD-51502D4FE8C8}"/>
    <hyperlink ref="B1:D1" location="'目次 Table of Contents'!A1" display="'目次 Table of Contents'!A1" xr:uid="{12F5666B-3E39-4BE4-8E91-C0A1FB31B9D7}"/>
  </hyperlinks>
  <pageMargins left="0.7" right="0.7" top="0.75" bottom="0.75" header="0.3" footer="0.3"/>
  <pageSetup paperSize="9" scale="43"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0FA28-0614-4828-A7FF-F242493486FE}">
  <sheetPr codeName="Sheet12"/>
  <dimension ref="B1:P58"/>
  <sheetViews>
    <sheetView showGridLines="0" zoomScale="85" zoomScaleNormal="85" zoomScaleSheetLayoutView="85" workbookViewId="0"/>
  </sheetViews>
  <sheetFormatPr baseColWidth="10" defaultColWidth="8.83203125" defaultRowHeight="16"/>
  <cols>
    <col min="1" max="1" width="3.83203125" style="4" customWidth="1"/>
    <col min="2" max="2" width="18" style="4" customWidth="1"/>
    <col min="3" max="4" width="9.5" style="4" bestFit="1" customWidth="1"/>
    <col min="5" max="14" width="10.5" style="4" customWidth="1"/>
    <col min="15" max="15" width="2.5" style="4" customWidth="1"/>
    <col min="16" max="16384" width="8.83203125" style="4"/>
  </cols>
  <sheetData>
    <row r="1" spans="2:16" ht="38">
      <c r="B1" s="314" t="s">
        <v>44</v>
      </c>
      <c r="C1" s="83"/>
    </row>
    <row r="2" spans="2:16" ht="43.75" customHeight="1">
      <c r="B2" s="211" t="s">
        <v>284</v>
      </c>
      <c r="C2" s="212"/>
      <c r="D2" s="212"/>
    </row>
    <row r="3" spans="2:16" ht="27.75" customHeight="1">
      <c r="B3" s="213" t="s">
        <v>285</v>
      </c>
      <c r="C3" s="214"/>
    </row>
    <row r="4" spans="2:16" ht="16.5" customHeight="1">
      <c r="B4" s="150"/>
      <c r="C4" s="214"/>
    </row>
    <row r="5" spans="2:16">
      <c r="L5" s="113" t="s">
        <v>286</v>
      </c>
      <c r="P5" s="138"/>
    </row>
    <row r="6" spans="2:16">
      <c r="L6" s="113" t="s">
        <v>287</v>
      </c>
      <c r="P6" s="138"/>
    </row>
    <row r="7" spans="2:16">
      <c r="B7" s="84" t="s">
        <v>48</v>
      </c>
      <c r="C7" s="84" t="s">
        <v>128</v>
      </c>
      <c r="D7" s="84" t="s">
        <v>129</v>
      </c>
      <c r="E7" s="84" t="s">
        <v>130</v>
      </c>
      <c r="F7" s="84" t="s">
        <v>131</v>
      </c>
      <c r="G7" s="84" t="s">
        <v>132</v>
      </c>
      <c r="H7" s="84" t="s">
        <v>133</v>
      </c>
      <c r="I7" s="84" t="s">
        <v>134</v>
      </c>
      <c r="J7" s="84" t="s">
        <v>116</v>
      </c>
      <c r="K7" s="84" t="s">
        <v>50</v>
      </c>
      <c r="L7" s="84" t="s">
        <v>51</v>
      </c>
    </row>
    <row r="8" spans="2:16" ht="17" thickBot="1">
      <c r="B8" s="88" t="s">
        <v>52</v>
      </c>
      <c r="C8" s="88" t="s">
        <v>138</v>
      </c>
      <c r="D8" s="88" t="s">
        <v>139</v>
      </c>
      <c r="E8" s="88" t="s">
        <v>140</v>
      </c>
      <c r="F8" s="88" t="s">
        <v>141</v>
      </c>
      <c r="G8" s="88" t="s">
        <v>142</v>
      </c>
      <c r="H8" s="88" t="s">
        <v>143</v>
      </c>
      <c r="I8" s="88" t="s">
        <v>53</v>
      </c>
      <c r="J8" s="88" t="s">
        <v>117</v>
      </c>
      <c r="K8" s="88" t="s">
        <v>54</v>
      </c>
      <c r="L8" s="88" t="s">
        <v>55</v>
      </c>
    </row>
    <row r="9" spans="2:16" ht="34.75" customHeight="1" thickTop="1">
      <c r="B9" s="215" t="s">
        <v>74</v>
      </c>
      <c r="C9" s="105">
        <v>140</v>
      </c>
      <c r="D9" s="105">
        <v>336</v>
      </c>
      <c r="E9" s="105">
        <v>612</v>
      </c>
      <c r="F9" s="105">
        <v>846</v>
      </c>
      <c r="G9" s="105">
        <v>1123</v>
      </c>
      <c r="H9" s="105">
        <v>1373</v>
      </c>
      <c r="I9" s="105">
        <v>1717</v>
      </c>
      <c r="J9" s="105">
        <v>2110</v>
      </c>
      <c r="K9" s="105">
        <v>2451</v>
      </c>
      <c r="L9" s="105">
        <v>2818</v>
      </c>
    </row>
    <row r="10" spans="2:16" ht="37.75" customHeight="1" thickBot="1">
      <c r="B10" s="135" t="s">
        <v>288</v>
      </c>
      <c r="C10" s="107">
        <v>140</v>
      </c>
      <c r="D10" s="107">
        <v>336</v>
      </c>
      <c r="E10" s="107">
        <v>885</v>
      </c>
      <c r="F10" s="107">
        <v>1228</v>
      </c>
      <c r="G10" s="107">
        <v>1629</v>
      </c>
      <c r="H10" s="107">
        <v>2044</v>
      </c>
      <c r="I10" s="107">
        <v>4274</v>
      </c>
      <c r="J10" s="107">
        <v>4938</v>
      </c>
      <c r="K10" s="107">
        <v>5929</v>
      </c>
      <c r="L10" s="107">
        <v>6978</v>
      </c>
    </row>
    <row r="11" spans="2:16">
      <c r="L11" s="298" t="s">
        <v>429</v>
      </c>
    </row>
    <row r="12" spans="2:16">
      <c r="L12" s="298" t="s">
        <v>430</v>
      </c>
    </row>
    <row r="14" spans="2:16">
      <c r="B14" s="4" t="s">
        <v>289</v>
      </c>
    </row>
    <row r="15" spans="2:16">
      <c r="B15" s="4" t="s">
        <v>290</v>
      </c>
    </row>
    <row r="58" spans="5:5">
      <c r="E58" s="4" t="s">
        <v>291</v>
      </c>
    </row>
  </sheetData>
  <sheetProtection algorithmName="SHA-512" hashValue="eQTFLMrJ1iqNnuhRqfRurwGNZ3/UfYkwyB24TNc0LzCUbHOT8Ath5STvCT8qI58VomIvQ+i0fCet2OK4KPZhJw==" saltValue="HzhpU2QdXFLmJFqe1yi8Dg==" spinCount="100000" sheet="1" objects="1" scenarios="1"/>
  <phoneticPr fontId="2"/>
  <hyperlinks>
    <hyperlink ref="B1" location="'目次 Table of Contents'!A1" display="'目次 Table of Contents'!A1" xr:uid="{705121C2-F1B7-4B8B-8D03-E7DC0E937B50}"/>
  </hyperlinks>
  <pageMargins left="0.7" right="0.7" top="0.75" bottom="0.75" header="0.3" footer="0.3"/>
  <pageSetup paperSize="9" scale="4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0A7F5-DF1B-4B17-8ABC-91F72C1435FC}">
  <sheetPr codeName="Sheet13"/>
  <dimension ref="B1:J16"/>
  <sheetViews>
    <sheetView showGridLines="0" zoomScale="85" zoomScaleNormal="85" zoomScaleSheetLayoutView="85" workbookViewId="0"/>
  </sheetViews>
  <sheetFormatPr baseColWidth="10" defaultColWidth="8.83203125" defaultRowHeight="16"/>
  <cols>
    <col min="1" max="1" width="2.83203125" style="4" customWidth="1"/>
    <col min="2" max="2" width="18.33203125" style="4" customWidth="1"/>
    <col min="3" max="3" width="46.5" style="4" customWidth="1"/>
    <col min="4" max="8" width="10.5" style="4" customWidth="1"/>
    <col min="9" max="9" width="5.5" style="4" customWidth="1"/>
    <col min="10" max="16384" width="8.83203125" style="4"/>
  </cols>
  <sheetData>
    <row r="1" spans="2:10" ht="38">
      <c r="B1" s="314" t="s">
        <v>44</v>
      </c>
    </row>
    <row r="2" spans="2:10" ht="48" customHeight="1">
      <c r="B2" s="216" t="s">
        <v>292</v>
      </c>
      <c r="C2" s="52"/>
      <c r="D2" s="52"/>
      <c r="E2" s="52"/>
      <c r="F2" s="52"/>
    </row>
    <row r="3" spans="2:10" ht="25">
      <c r="B3" s="110" t="s">
        <v>19</v>
      </c>
      <c r="C3" s="52"/>
      <c r="D3" s="52"/>
      <c r="E3" s="52"/>
      <c r="F3" s="52"/>
    </row>
    <row r="4" spans="2:10" ht="26.5" customHeight="1">
      <c r="B4" s="53"/>
      <c r="C4" s="53"/>
      <c r="D4" s="53"/>
      <c r="E4" s="53"/>
      <c r="F4" s="53"/>
      <c r="H4" s="23" t="s">
        <v>293</v>
      </c>
    </row>
    <row r="5" spans="2:10" ht="26.5" customHeight="1">
      <c r="H5" s="113" t="s">
        <v>294</v>
      </c>
    </row>
    <row r="6" spans="2:10" ht="23.5" customHeight="1" collapsed="1">
      <c r="B6" s="217" t="s">
        <v>48</v>
      </c>
      <c r="C6" s="217"/>
      <c r="D6" s="217" t="s">
        <v>435</v>
      </c>
      <c r="E6" s="217" t="s">
        <v>436</v>
      </c>
      <c r="F6" s="217" t="s">
        <v>437</v>
      </c>
      <c r="G6" s="84" t="s">
        <v>50</v>
      </c>
      <c r="H6" s="84" t="s">
        <v>51</v>
      </c>
    </row>
    <row r="7" spans="2:10" ht="25.5" customHeight="1" thickBot="1">
      <c r="B7" s="218" t="s">
        <v>52</v>
      </c>
      <c r="C7" s="218"/>
      <c r="D7" s="218" t="s">
        <v>143</v>
      </c>
      <c r="E7" s="218" t="s">
        <v>53</v>
      </c>
      <c r="F7" s="218" t="s">
        <v>117</v>
      </c>
      <c r="G7" s="88" t="s">
        <v>54</v>
      </c>
      <c r="H7" s="88" t="s">
        <v>55</v>
      </c>
    </row>
    <row r="8" spans="2:10" ht="34.5" customHeight="1" thickTop="1">
      <c r="B8" s="359" t="s">
        <v>56</v>
      </c>
      <c r="C8" s="219" t="s">
        <v>295</v>
      </c>
      <c r="D8" s="309">
        <v>59</v>
      </c>
      <c r="E8" s="302">
        <v>25.3</v>
      </c>
      <c r="F8" s="302">
        <v>6.2</v>
      </c>
      <c r="G8" s="303">
        <v>17.100000000000001</v>
      </c>
      <c r="H8" s="303">
        <v>48.5</v>
      </c>
    </row>
    <row r="9" spans="2:10" ht="47.5" customHeight="1">
      <c r="B9" s="360"/>
      <c r="C9" s="35" t="s">
        <v>296</v>
      </c>
      <c r="D9" s="308">
        <v>3.3</v>
      </c>
      <c r="E9" s="304">
        <v>0.2</v>
      </c>
      <c r="F9" s="304">
        <v>0.4</v>
      </c>
      <c r="G9" s="305">
        <v>85.9</v>
      </c>
      <c r="H9" s="305">
        <v>45.2</v>
      </c>
    </row>
    <row r="10" spans="2:10" ht="31.5" customHeight="1" thickBot="1">
      <c r="B10" s="361"/>
      <c r="C10" s="220" t="s">
        <v>297</v>
      </c>
      <c r="D10" s="307">
        <v>62.3</v>
      </c>
      <c r="E10" s="306">
        <v>25.5</v>
      </c>
      <c r="F10" s="306">
        <v>6.6000000000000005</v>
      </c>
      <c r="G10" s="307">
        <v>103</v>
      </c>
      <c r="H10" s="307">
        <v>93.7</v>
      </c>
    </row>
    <row r="11" spans="2:10">
      <c r="B11" s="97"/>
      <c r="C11" s="221"/>
      <c r="D11" s="221"/>
      <c r="E11" s="221"/>
      <c r="F11" s="221"/>
      <c r="H11" s="301" t="s">
        <v>432</v>
      </c>
      <c r="J11" s="222"/>
    </row>
    <row r="12" spans="2:10">
      <c r="B12" s="97"/>
      <c r="C12" s="221"/>
      <c r="D12" s="221"/>
      <c r="E12" s="221"/>
      <c r="F12" s="221"/>
      <c r="H12" s="298" t="s">
        <v>431</v>
      </c>
    </row>
    <row r="13" spans="2:10">
      <c r="C13" s="221"/>
      <c r="D13" s="221"/>
      <c r="E13" s="221"/>
      <c r="F13" s="221"/>
    </row>
    <row r="14" spans="2:10">
      <c r="C14" s="221"/>
      <c r="D14" s="221"/>
      <c r="E14" s="221"/>
      <c r="F14" s="221"/>
    </row>
    <row r="15" spans="2:10" ht="18">
      <c r="B15" s="310" t="s">
        <v>145</v>
      </c>
    </row>
    <row r="16" spans="2:10" ht="18">
      <c r="B16" s="311" t="s">
        <v>119</v>
      </c>
    </row>
  </sheetData>
  <sheetProtection algorithmName="SHA-512" hashValue="YG4K0VeyMJw72hgigIciVPul4kAqbdi9BjPhJg5It1yP9XhWhtCBNwGIigf0UtTj7xsT882Ok++z0sAh8q2yuQ==" saltValue="IZYmwQA+1FBlxoqhlvNLIQ==" spinCount="100000" sheet="1" objects="1" scenarios="1"/>
  <mergeCells count="1">
    <mergeCell ref="B8:B10"/>
  </mergeCells>
  <phoneticPr fontId="2"/>
  <hyperlinks>
    <hyperlink ref="B1" location="'目次 Table of Contents'!A1" display="'目次 Table of Contents'!A1" xr:uid="{1FF39A39-62AE-480E-8D5E-6FAEDC9BA781}"/>
  </hyperlinks>
  <pageMargins left="0.7" right="0.7" top="0.75" bottom="0.75" header="0.3" footer="0.3"/>
  <pageSetup paperSize="9" scale="92"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B496D-4AE5-4776-B5E8-9EE87DC9F8C4}">
  <sheetPr codeName="Sheet14"/>
  <dimension ref="B1:M14"/>
  <sheetViews>
    <sheetView showGridLines="0" zoomScale="85" zoomScaleNormal="85" zoomScaleSheetLayoutView="85" workbookViewId="0"/>
  </sheetViews>
  <sheetFormatPr baseColWidth="10" defaultColWidth="8.83203125" defaultRowHeight="16"/>
  <cols>
    <col min="1" max="1" width="2" style="4" customWidth="1"/>
    <col min="2" max="2" width="19.33203125" style="4" customWidth="1"/>
    <col min="3" max="3" width="28.5" style="4" customWidth="1"/>
    <col min="4" max="6" width="10.5" style="4" customWidth="1"/>
    <col min="7" max="7" width="4.5" style="4" customWidth="1"/>
    <col min="8" max="16384" width="8.83203125" style="4"/>
  </cols>
  <sheetData>
    <row r="1" spans="2:13" ht="33.75" customHeight="1">
      <c r="B1" s="314" t="s">
        <v>44</v>
      </c>
      <c r="C1" s="83"/>
    </row>
    <row r="2" spans="2:13" ht="42" customHeight="1">
      <c r="B2" s="223" t="s">
        <v>298</v>
      </c>
      <c r="C2" s="223"/>
      <c r="D2" s="212"/>
      <c r="E2" s="224"/>
    </row>
    <row r="3" spans="2:13" ht="35.5" customHeight="1">
      <c r="B3" s="225" t="s">
        <v>23</v>
      </c>
      <c r="C3" s="225"/>
      <c r="D3" s="212"/>
      <c r="E3" s="224"/>
    </row>
    <row r="4" spans="2:13" ht="18" customHeight="1">
      <c r="B4" s="53"/>
      <c r="C4" s="53"/>
      <c r="D4" s="224"/>
      <c r="E4" s="224"/>
      <c r="F4" s="23" t="s">
        <v>299</v>
      </c>
    </row>
    <row r="5" spans="2:13" ht="18" customHeight="1">
      <c r="F5" s="23" t="s">
        <v>300</v>
      </c>
    </row>
    <row r="6" spans="2:13">
      <c r="B6" s="84" t="s">
        <v>48</v>
      </c>
      <c r="C6" s="86"/>
      <c r="D6" s="84" t="s">
        <v>116</v>
      </c>
      <c r="E6" s="84" t="s">
        <v>50</v>
      </c>
      <c r="F6" s="84" t="s">
        <v>51</v>
      </c>
    </row>
    <row r="7" spans="2:13" ht="17" thickBot="1">
      <c r="B7" s="88" t="s">
        <v>52</v>
      </c>
      <c r="C7" s="90"/>
      <c r="D7" s="88" t="s">
        <v>301</v>
      </c>
      <c r="E7" s="88" t="s">
        <v>54</v>
      </c>
      <c r="F7" s="88" t="s">
        <v>55</v>
      </c>
    </row>
    <row r="8" spans="2:13" ht="53" thickTop="1" thickBot="1">
      <c r="B8" s="114" t="s">
        <v>56</v>
      </c>
      <c r="C8" s="226" t="s">
        <v>302</v>
      </c>
      <c r="D8" s="227">
        <v>140</v>
      </c>
      <c r="E8" s="153">
        <v>315</v>
      </c>
      <c r="F8" s="153">
        <v>357</v>
      </c>
      <c r="G8" s="106"/>
      <c r="H8" s="106"/>
      <c r="I8" s="106"/>
      <c r="J8" s="106"/>
      <c r="K8" s="106"/>
      <c r="L8" s="106"/>
      <c r="M8" s="106"/>
    </row>
    <row r="9" spans="2:13">
      <c r="F9" s="298" t="s">
        <v>429</v>
      </c>
    </row>
    <row r="10" spans="2:13">
      <c r="F10" s="298" t="s">
        <v>430</v>
      </c>
    </row>
    <row r="12" spans="2:13">
      <c r="B12" s="4" t="s">
        <v>303</v>
      </c>
    </row>
    <row r="13" spans="2:13">
      <c r="B13" s="4" t="s">
        <v>304</v>
      </c>
    </row>
    <row r="14" spans="2:13">
      <c r="B14" s="109"/>
      <c r="C14" s="109"/>
    </row>
  </sheetData>
  <sheetProtection algorithmName="SHA-512" hashValue="lfFMOiiUp68TbOZlvQOxXoXJbcSdByBs4IDgOHj4kq/AC+dfA69pQ9fdjbNPXe0Tbn/eRb7wBLpVgZ0Ri8dIHw==" saltValue="sIkg0pZQ4MMTVmUOFyBC8A==" spinCount="100000" sheet="1" objects="1" scenarios="1"/>
  <phoneticPr fontId="2"/>
  <hyperlinks>
    <hyperlink ref="B1" location="'目次 Table of Contents'!A1" display="'目次 Table of Contents'!A1" xr:uid="{67CD120A-FA47-4E74-8EC3-E54202241845}"/>
  </hyperlinks>
  <pageMargins left="0.7" right="0.7" top="0.75" bottom="0.75" header="0.3" footer="0.3"/>
  <pageSetup paperSize="9" scale="5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13F47-35A6-4066-ADFB-305F3A87C179}">
  <sheetPr codeName="Sheet15"/>
  <dimension ref="B1:N30"/>
  <sheetViews>
    <sheetView showGridLines="0" zoomScale="70" zoomScaleNormal="70" workbookViewId="0"/>
  </sheetViews>
  <sheetFormatPr baseColWidth="10" defaultColWidth="8.83203125" defaultRowHeight="16"/>
  <cols>
    <col min="1" max="1" width="3" style="4" customWidth="1"/>
    <col min="2" max="2" width="21" style="4" customWidth="1"/>
    <col min="3" max="3" width="18.33203125" style="4" customWidth="1"/>
    <col min="4" max="4" width="42" style="4" customWidth="1"/>
    <col min="5" max="5" width="10.5" style="4" customWidth="1"/>
    <col min="6" max="6" width="15.83203125" style="4" customWidth="1"/>
    <col min="7" max="7" width="13.5" style="4" customWidth="1"/>
    <col min="8" max="8" width="15.5" style="4" customWidth="1"/>
    <col min="9" max="9" width="16.33203125" style="4" customWidth="1"/>
    <col min="10" max="11" width="13.5" style="4" customWidth="1"/>
    <col min="12" max="13" width="15.33203125" style="4" customWidth="1"/>
    <col min="14" max="14" width="13.5" style="4" customWidth="1"/>
    <col min="15" max="16384" width="8.83203125" style="4"/>
  </cols>
  <sheetData>
    <row r="1" spans="2:14" ht="41.25" customHeight="1">
      <c r="B1" s="314" t="s">
        <v>44</v>
      </c>
    </row>
    <row r="2" spans="2:14" ht="44.5" customHeight="1">
      <c r="B2" s="216" t="s">
        <v>305</v>
      </c>
      <c r="C2" s="228"/>
      <c r="D2" s="228"/>
      <c r="E2" s="228"/>
      <c r="F2" s="228"/>
      <c r="G2" s="228"/>
      <c r="H2" s="228"/>
      <c r="I2" s="228"/>
    </row>
    <row r="3" spans="2:14" ht="25">
      <c r="B3" s="110" t="s">
        <v>306</v>
      </c>
      <c r="C3" s="51"/>
      <c r="D3" s="51"/>
      <c r="E3" s="51"/>
      <c r="F3" s="51"/>
      <c r="G3" s="51"/>
      <c r="H3" s="51"/>
      <c r="I3" s="51"/>
    </row>
    <row r="5" spans="2:14" ht="18">
      <c r="N5" s="229" t="s">
        <v>307</v>
      </c>
    </row>
    <row r="6" spans="2:14" ht="18">
      <c r="N6" s="230" t="s">
        <v>308</v>
      </c>
    </row>
    <row r="7" spans="2:14" ht="36.75" customHeight="1">
      <c r="B7" s="369"/>
      <c r="C7" s="364" t="s">
        <v>309</v>
      </c>
      <c r="D7" s="364"/>
      <c r="E7" s="364"/>
      <c r="F7" s="364"/>
      <c r="G7" s="364"/>
      <c r="H7" s="364"/>
      <c r="I7" s="364"/>
      <c r="J7" s="364"/>
      <c r="K7" s="364"/>
      <c r="L7" s="364"/>
      <c r="M7" s="364"/>
      <c r="N7" s="364"/>
    </row>
    <row r="8" spans="2:14" ht="36.75" customHeight="1">
      <c r="B8" s="370"/>
      <c r="C8" s="364" t="s">
        <v>310</v>
      </c>
      <c r="D8" s="364"/>
      <c r="E8" s="364"/>
      <c r="F8" s="364"/>
      <c r="G8" s="366" t="s">
        <v>311</v>
      </c>
      <c r="H8" s="367"/>
      <c r="I8" s="367"/>
      <c r="J8" s="368"/>
      <c r="K8" s="364" t="s">
        <v>312</v>
      </c>
      <c r="L8" s="365"/>
      <c r="M8" s="365"/>
      <c r="N8" s="365"/>
    </row>
    <row r="9" spans="2:14" ht="68">
      <c r="B9" s="371"/>
      <c r="C9" s="231" t="s">
        <v>313</v>
      </c>
      <c r="D9" s="231" t="s">
        <v>314</v>
      </c>
      <c r="E9" s="231" t="s">
        <v>315</v>
      </c>
      <c r="F9" s="231" t="s">
        <v>316</v>
      </c>
      <c r="G9" s="231" t="s">
        <v>317</v>
      </c>
      <c r="H9" s="231" t="s">
        <v>318</v>
      </c>
      <c r="I9" s="231" t="s">
        <v>319</v>
      </c>
      <c r="J9" s="231" t="s">
        <v>320</v>
      </c>
      <c r="K9" s="231" t="s">
        <v>317</v>
      </c>
      <c r="L9" s="231" t="s">
        <v>318</v>
      </c>
      <c r="M9" s="231" t="s">
        <v>319</v>
      </c>
      <c r="N9" s="231" t="s">
        <v>320</v>
      </c>
    </row>
    <row r="10" spans="2:14" ht="52" customHeight="1">
      <c r="B10" s="362" t="s">
        <v>321</v>
      </c>
      <c r="C10" s="232" t="s">
        <v>322</v>
      </c>
      <c r="D10" s="232" t="s">
        <v>323</v>
      </c>
      <c r="E10" s="233" t="s">
        <v>324</v>
      </c>
      <c r="F10" s="233" t="s">
        <v>325</v>
      </c>
      <c r="G10" s="234" t="s">
        <v>326</v>
      </c>
      <c r="H10" s="234" t="s">
        <v>326</v>
      </c>
      <c r="I10" s="234" t="s">
        <v>326</v>
      </c>
      <c r="J10" s="234"/>
      <c r="K10" s="235" t="s">
        <v>327</v>
      </c>
      <c r="L10" s="236" t="s">
        <v>328</v>
      </c>
      <c r="M10" s="236" t="s">
        <v>329</v>
      </c>
      <c r="N10" s="237"/>
    </row>
    <row r="11" spans="2:14" ht="52" customHeight="1">
      <c r="B11" s="363"/>
      <c r="C11" s="238" t="s">
        <v>330</v>
      </c>
      <c r="D11" s="238" t="s">
        <v>331</v>
      </c>
      <c r="E11" s="233" t="s">
        <v>324</v>
      </c>
      <c r="F11" s="233" t="s">
        <v>332</v>
      </c>
      <c r="G11" s="234" t="s">
        <v>333</v>
      </c>
      <c r="H11" s="234" t="s">
        <v>326</v>
      </c>
      <c r="I11" s="234" t="s">
        <v>326</v>
      </c>
      <c r="J11" s="234"/>
      <c r="K11" s="235" t="s">
        <v>327</v>
      </c>
      <c r="L11" s="236" t="s">
        <v>328</v>
      </c>
      <c r="M11" s="236" t="s">
        <v>329</v>
      </c>
      <c r="N11" s="237"/>
    </row>
    <row r="12" spans="2:14" ht="52" customHeight="1">
      <c r="B12" s="363"/>
      <c r="C12" s="238" t="s">
        <v>334</v>
      </c>
      <c r="D12" s="238" t="s">
        <v>335</v>
      </c>
      <c r="E12" s="233" t="s">
        <v>324</v>
      </c>
      <c r="F12" s="233" t="s">
        <v>336</v>
      </c>
      <c r="G12" s="234" t="s">
        <v>326</v>
      </c>
      <c r="H12" s="235"/>
      <c r="I12" s="235"/>
      <c r="J12" s="234"/>
      <c r="K12" s="235" t="s">
        <v>327</v>
      </c>
      <c r="L12" s="235"/>
      <c r="M12" s="235"/>
      <c r="N12" s="237"/>
    </row>
    <row r="13" spans="2:14" ht="52" customHeight="1">
      <c r="B13" s="363"/>
      <c r="C13" s="238" t="s">
        <v>337</v>
      </c>
      <c r="D13" s="238" t="s">
        <v>338</v>
      </c>
      <c r="E13" s="233" t="s">
        <v>324</v>
      </c>
      <c r="F13" s="233" t="s">
        <v>339</v>
      </c>
      <c r="G13" s="234" t="s">
        <v>326</v>
      </c>
      <c r="H13" s="235" t="s">
        <v>333</v>
      </c>
      <c r="I13" s="235" t="s">
        <v>326</v>
      </c>
      <c r="J13" s="234"/>
      <c r="K13" s="235" t="s">
        <v>327</v>
      </c>
      <c r="L13" s="236" t="s">
        <v>340</v>
      </c>
      <c r="M13" s="236" t="s">
        <v>329</v>
      </c>
      <c r="N13" s="237"/>
    </row>
    <row r="14" spans="2:14" ht="52" customHeight="1">
      <c r="B14" s="363"/>
      <c r="C14" s="238" t="s">
        <v>341</v>
      </c>
      <c r="D14" s="238" t="s">
        <v>342</v>
      </c>
      <c r="E14" s="233" t="s">
        <v>324</v>
      </c>
      <c r="F14" s="233" t="s">
        <v>343</v>
      </c>
      <c r="G14" s="234" t="s">
        <v>326</v>
      </c>
      <c r="H14" s="235" t="s">
        <v>326</v>
      </c>
      <c r="I14" s="235" t="s">
        <v>333</v>
      </c>
      <c r="J14" s="234"/>
      <c r="K14" s="235" t="s">
        <v>327</v>
      </c>
      <c r="L14" s="236" t="s">
        <v>328</v>
      </c>
      <c r="M14" s="236" t="s">
        <v>329</v>
      </c>
      <c r="N14" s="237"/>
    </row>
    <row r="15" spans="2:14" ht="52" customHeight="1">
      <c r="B15" s="363"/>
      <c r="C15" s="238" t="s">
        <v>344</v>
      </c>
      <c r="D15" s="238" t="s">
        <v>342</v>
      </c>
      <c r="E15" s="234" t="s">
        <v>345</v>
      </c>
      <c r="F15" s="233" t="s">
        <v>346</v>
      </c>
      <c r="G15" s="234" t="s">
        <v>326</v>
      </c>
      <c r="H15" s="235" t="s">
        <v>326</v>
      </c>
      <c r="I15" s="234" t="s">
        <v>326</v>
      </c>
      <c r="J15" s="234"/>
      <c r="K15" s="239" t="s">
        <v>347</v>
      </c>
      <c r="L15" s="239" t="s">
        <v>347</v>
      </c>
      <c r="M15" s="239" t="s">
        <v>347</v>
      </c>
      <c r="N15" s="237"/>
    </row>
    <row r="16" spans="2:14" ht="52" customHeight="1">
      <c r="B16" s="363"/>
      <c r="C16" s="238" t="s">
        <v>348</v>
      </c>
      <c r="D16" s="238" t="s">
        <v>342</v>
      </c>
      <c r="E16" s="234" t="s">
        <v>345</v>
      </c>
      <c r="F16" s="233" t="s">
        <v>346</v>
      </c>
      <c r="G16" s="234" t="s">
        <v>326</v>
      </c>
      <c r="H16" s="235" t="s">
        <v>326</v>
      </c>
      <c r="I16" s="234" t="s">
        <v>326</v>
      </c>
      <c r="J16" s="234"/>
      <c r="K16" s="239" t="s">
        <v>347</v>
      </c>
      <c r="L16" s="239" t="s">
        <v>347</v>
      </c>
      <c r="M16" s="239" t="s">
        <v>347</v>
      </c>
      <c r="N16" s="237"/>
    </row>
    <row r="17" spans="2:14" ht="52" customHeight="1">
      <c r="B17" s="363"/>
      <c r="C17" s="238" t="s">
        <v>349</v>
      </c>
      <c r="D17" s="238" t="s">
        <v>342</v>
      </c>
      <c r="E17" s="234" t="s">
        <v>345</v>
      </c>
      <c r="F17" s="233" t="s">
        <v>346</v>
      </c>
      <c r="G17" s="234" t="s">
        <v>326</v>
      </c>
      <c r="H17" s="235" t="s">
        <v>326</v>
      </c>
      <c r="I17" s="234" t="s">
        <v>326</v>
      </c>
      <c r="J17" s="234"/>
      <c r="K17" s="239" t="s">
        <v>347</v>
      </c>
      <c r="L17" s="239" t="s">
        <v>347</v>
      </c>
      <c r="M17" s="239" t="s">
        <v>347</v>
      </c>
      <c r="N17" s="237"/>
    </row>
    <row r="18" spans="2:14" ht="52" customHeight="1">
      <c r="B18" s="362" t="s">
        <v>350</v>
      </c>
      <c r="C18" s="238" t="s">
        <v>351</v>
      </c>
      <c r="D18" s="238" t="s">
        <v>352</v>
      </c>
      <c r="E18" s="234" t="s">
        <v>324</v>
      </c>
      <c r="F18" s="240" t="s">
        <v>353</v>
      </c>
      <c r="G18" s="234" t="s">
        <v>326</v>
      </c>
      <c r="H18" s="235"/>
      <c r="I18" s="235"/>
      <c r="J18" s="234" t="s">
        <v>333</v>
      </c>
      <c r="K18" s="241" t="s">
        <v>354</v>
      </c>
      <c r="L18" s="236"/>
      <c r="M18" s="237"/>
      <c r="N18" s="241" t="s">
        <v>355</v>
      </c>
    </row>
    <row r="19" spans="2:14" ht="52" customHeight="1">
      <c r="B19" s="363"/>
      <c r="C19" s="238" t="s">
        <v>356</v>
      </c>
      <c r="D19" s="238" t="s">
        <v>357</v>
      </c>
      <c r="E19" s="234" t="s">
        <v>324</v>
      </c>
      <c r="F19" s="233" t="s">
        <v>346</v>
      </c>
      <c r="G19" s="234" t="s">
        <v>326</v>
      </c>
      <c r="H19" s="235"/>
      <c r="I19" s="235"/>
      <c r="J19" s="234" t="s">
        <v>326</v>
      </c>
      <c r="K19" s="239" t="s">
        <v>347</v>
      </c>
      <c r="L19" s="242"/>
      <c r="M19" s="237"/>
      <c r="N19" s="239" t="s">
        <v>347</v>
      </c>
    </row>
    <row r="20" spans="2:14" ht="52" customHeight="1">
      <c r="B20" s="363"/>
      <c r="C20" s="238" t="s">
        <v>358</v>
      </c>
      <c r="D20" s="238" t="s">
        <v>359</v>
      </c>
      <c r="E20" s="234" t="s">
        <v>324</v>
      </c>
      <c r="F20" s="233" t="s">
        <v>360</v>
      </c>
      <c r="G20" s="234" t="s">
        <v>326</v>
      </c>
      <c r="H20" s="235"/>
      <c r="I20" s="235"/>
      <c r="J20" s="234" t="s">
        <v>326</v>
      </c>
      <c r="K20" s="235" t="s">
        <v>327</v>
      </c>
      <c r="L20" s="235"/>
      <c r="M20" s="237"/>
      <c r="N20" s="235" t="s">
        <v>327</v>
      </c>
    </row>
    <row r="21" spans="2:14" ht="52" customHeight="1">
      <c r="B21" s="363"/>
      <c r="C21" s="238" t="s">
        <v>361</v>
      </c>
      <c r="D21" s="238" t="s">
        <v>359</v>
      </c>
      <c r="E21" s="234" t="s">
        <v>324</v>
      </c>
      <c r="F21" s="233" t="s">
        <v>362</v>
      </c>
      <c r="G21" s="234" t="s">
        <v>326</v>
      </c>
      <c r="H21" s="235"/>
      <c r="I21" s="235"/>
      <c r="J21" s="234" t="s">
        <v>326</v>
      </c>
      <c r="K21" s="241" t="s">
        <v>363</v>
      </c>
      <c r="L21" s="235"/>
      <c r="M21" s="237"/>
      <c r="N21" s="235" t="s">
        <v>327</v>
      </c>
    </row>
    <row r="22" spans="2:14" ht="34.5" customHeight="1">
      <c r="B22" s="243"/>
      <c r="C22" s="243" t="s">
        <v>364</v>
      </c>
      <c r="D22" s="243"/>
      <c r="E22" s="243"/>
      <c r="F22" s="243"/>
      <c r="G22" s="234" t="s">
        <v>365</v>
      </c>
      <c r="H22" s="234" t="s">
        <v>366</v>
      </c>
      <c r="I22" s="234" t="s">
        <v>366</v>
      </c>
      <c r="J22" s="234" t="s">
        <v>367</v>
      </c>
      <c r="K22" s="244"/>
      <c r="L22" s="245"/>
      <c r="M22" s="245"/>
      <c r="N22" s="245"/>
    </row>
    <row r="23" spans="2:14">
      <c r="N23" s="298" t="s">
        <v>429</v>
      </c>
    </row>
    <row r="24" spans="2:14">
      <c r="B24" s="50" t="s">
        <v>368</v>
      </c>
      <c r="N24" s="298" t="s">
        <v>430</v>
      </c>
    </row>
    <row r="25" spans="2:14">
      <c r="B25" s="4" t="s">
        <v>369</v>
      </c>
    </row>
    <row r="26" spans="2:14">
      <c r="B26" s="50" t="s">
        <v>370</v>
      </c>
    </row>
    <row r="28" spans="2:14">
      <c r="B28" s="50" t="s">
        <v>371</v>
      </c>
    </row>
    <row r="29" spans="2:14">
      <c r="B29" s="4" t="s">
        <v>372</v>
      </c>
    </row>
    <row r="30" spans="2:14">
      <c r="B30" s="4" t="s">
        <v>373</v>
      </c>
    </row>
  </sheetData>
  <sheetProtection algorithmName="SHA-512" hashValue="4TcoBrr+5wDC4sVRQmwowvnphdr2RXmoZhMORSZ4BWYrEFK1uPGgFpZpKBLWmWQDeRAxjaT4SydMTTb3GwvTiQ==" saltValue="snCJcsx6y/dbg5o8iJNYtA==" spinCount="100000" sheet="1" objects="1" scenarios="1"/>
  <mergeCells count="7">
    <mergeCell ref="B10:B17"/>
    <mergeCell ref="B18:B21"/>
    <mergeCell ref="K8:N8"/>
    <mergeCell ref="G8:J8"/>
    <mergeCell ref="C7:N7"/>
    <mergeCell ref="B7:B9"/>
    <mergeCell ref="C8:F8"/>
  </mergeCells>
  <phoneticPr fontId="10"/>
  <hyperlinks>
    <hyperlink ref="B1" location="'目次 Table of Contents'!A1" display="'目次 Table of Contents'!A1" xr:uid="{4EF43037-615C-49E3-8E86-7476ECA2AB8B}"/>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5D903-3E10-48B6-8A23-8CEC56E854A2}">
  <sheetPr codeName="Sheet16">
    <pageSetUpPr fitToPage="1"/>
  </sheetPr>
  <dimension ref="A1:V49"/>
  <sheetViews>
    <sheetView showGridLines="0" zoomScale="63" zoomScaleNormal="63" zoomScaleSheetLayoutView="70" workbookViewId="0">
      <pane xSplit="6" ySplit="7" topLeftCell="G8" activePane="bottomRight" state="frozen"/>
      <selection pane="topRight" activeCell="J12" sqref="J12"/>
      <selection pane="bottomLeft" activeCell="J12" sqref="J12"/>
      <selection pane="bottomRight"/>
    </sheetView>
  </sheetViews>
  <sheetFormatPr baseColWidth="10" defaultColWidth="8.83203125" defaultRowHeight="16"/>
  <cols>
    <col min="1" max="1" width="2.5" style="4" customWidth="1"/>
    <col min="2" max="2" width="20.5" style="4" customWidth="1"/>
    <col min="3" max="4" width="16.83203125" style="4" customWidth="1"/>
    <col min="5" max="5" width="3" style="4" customWidth="1"/>
    <col min="6" max="6" width="48.83203125" style="4" customWidth="1"/>
    <col min="7" max="7" width="12.33203125" style="4" customWidth="1"/>
    <col min="8" max="8" width="15" style="4" customWidth="1"/>
    <col min="9" max="10" width="15.5" style="4" customWidth="1"/>
    <col min="11" max="11" width="4.33203125" style="4" customWidth="1"/>
    <col min="12" max="16" width="8.83203125" style="4"/>
    <col min="17" max="17" width="12.5" style="4" customWidth="1"/>
    <col min="18" max="18" width="8.83203125" style="4"/>
    <col min="19" max="19" width="13.5" style="4" customWidth="1"/>
    <col min="20" max="20" width="16.6640625" style="4" customWidth="1"/>
    <col min="21" max="21" width="23.1640625" style="4" customWidth="1"/>
    <col min="22" max="16384" width="8.83203125" style="4"/>
  </cols>
  <sheetData>
    <row r="1" spans="1:22" ht="39.75" customHeight="1">
      <c r="B1" s="314" t="s">
        <v>44</v>
      </c>
      <c r="C1" s="83"/>
      <c r="D1" s="279"/>
      <c r="E1" s="279"/>
      <c r="F1" s="246"/>
    </row>
    <row r="3" spans="1:22" ht="25">
      <c r="B3" s="149" t="s">
        <v>374</v>
      </c>
      <c r="C3" s="149"/>
      <c r="D3" s="149"/>
      <c r="E3" s="139"/>
      <c r="F3" s="139"/>
      <c r="G3" s="139"/>
      <c r="H3" s="53"/>
    </row>
    <row r="4" spans="1:22" ht="25">
      <c r="B4" s="110" t="s">
        <v>41</v>
      </c>
      <c r="C4" s="110"/>
      <c r="D4" s="110"/>
      <c r="E4" s="52"/>
      <c r="F4" s="52"/>
      <c r="G4" s="52"/>
      <c r="H4" s="53"/>
    </row>
    <row r="6" spans="1:22" ht="17">
      <c r="B6" s="247" t="s">
        <v>48</v>
      </c>
      <c r="C6" s="247" t="s">
        <v>375</v>
      </c>
      <c r="D6" s="247" t="s">
        <v>376</v>
      </c>
      <c r="E6" s="247"/>
      <c r="F6" s="247"/>
      <c r="G6" s="247" t="s">
        <v>377</v>
      </c>
      <c r="H6" s="247"/>
      <c r="I6" s="247" t="s">
        <v>50</v>
      </c>
      <c r="J6" s="247" t="s">
        <v>51</v>
      </c>
    </row>
    <row r="7" spans="1:22" ht="18" thickBot="1">
      <c r="B7" s="248" t="s">
        <v>52</v>
      </c>
      <c r="C7" s="248" t="s">
        <v>378</v>
      </c>
      <c r="D7" s="248" t="s">
        <v>438</v>
      </c>
      <c r="E7" s="248"/>
      <c r="F7" s="248"/>
      <c r="G7" s="248" t="s">
        <v>379</v>
      </c>
      <c r="H7" s="248"/>
      <c r="I7" s="248" t="s">
        <v>176</v>
      </c>
      <c r="J7" s="248" t="s">
        <v>380</v>
      </c>
    </row>
    <row r="8" spans="1:22" ht="67.5" customHeight="1" thickTop="1">
      <c r="B8" s="377" t="s">
        <v>288</v>
      </c>
      <c r="C8" s="316" t="s">
        <v>413</v>
      </c>
      <c r="D8" s="316" t="s">
        <v>422</v>
      </c>
      <c r="E8" s="385" t="s">
        <v>442</v>
      </c>
      <c r="F8" s="385"/>
      <c r="G8" s="316" t="s">
        <v>381</v>
      </c>
      <c r="H8" s="317" t="s">
        <v>112</v>
      </c>
      <c r="I8" s="318">
        <v>18163</v>
      </c>
      <c r="J8" s="318">
        <v>19009</v>
      </c>
    </row>
    <row r="9" spans="1:22" ht="50.25" customHeight="1" thickBot="1">
      <c r="B9" s="376"/>
      <c r="C9" s="280" t="s">
        <v>415</v>
      </c>
      <c r="D9" s="319" t="s">
        <v>440</v>
      </c>
      <c r="E9" s="381" t="s">
        <v>423</v>
      </c>
      <c r="F9" s="381"/>
      <c r="G9" s="281" t="s">
        <v>396</v>
      </c>
      <c r="H9" s="320"/>
      <c r="I9" s="271" t="s">
        <v>347</v>
      </c>
      <c r="J9" s="321">
        <v>81</v>
      </c>
    </row>
    <row r="10" spans="1:22" ht="36" customHeight="1">
      <c r="B10" s="373" t="s">
        <v>441</v>
      </c>
      <c r="C10" s="373" t="s">
        <v>413</v>
      </c>
      <c r="D10" s="373" t="s">
        <v>439</v>
      </c>
      <c r="E10" s="250"/>
      <c r="F10" s="380" t="s">
        <v>443</v>
      </c>
      <c r="G10" s="373" t="s">
        <v>382</v>
      </c>
      <c r="H10" s="251" t="s">
        <v>383</v>
      </c>
      <c r="I10" s="252" t="s">
        <v>384</v>
      </c>
      <c r="J10" s="252" t="s">
        <v>385</v>
      </c>
    </row>
    <row r="11" spans="1:22" ht="35.25" customHeight="1">
      <c r="B11" s="373"/>
      <c r="C11" s="373"/>
      <c r="D11" s="373"/>
      <c r="E11" s="250"/>
      <c r="F11" s="380"/>
      <c r="G11" s="373"/>
      <c r="H11" s="253" t="s">
        <v>386</v>
      </c>
      <c r="I11" s="254" t="s">
        <v>387</v>
      </c>
      <c r="J11" s="254" t="s">
        <v>388</v>
      </c>
    </row>
    <row r="12" spans="1:22" ht="35.25" customHeight="1">
      <c r="B12" s="373"/>
      <c r="C12" s="373"/>
      <c r="D12" s="373"/>
      <c r="E12" s="104"/>
      <c r="F12" s="379"/>
      <c r="G12" s="374"/>
      <c r="H12" s="249" t="s">
        <v>112</v>
      </c>
      <c r="I12" s="255">
        <v>2343</v>
      </c>
      <c r="J12" s="255">
        <v>2527</v>
      </c>
    </row>
    <row r="13" spans="1:22" ht="48.5" customHeight="1">
      <c r="A13" s="283"/>
      <c r="B13" s="373"/>
      <c r="C13" s="373"/>
      <c r="D13" s="373"/>
      <c r="E13" s="287"/>
      <c r="F13" s="287" t="s">
        <v>444</v>
      </c>
      <c r="G13" s="288" t="s">
        <v>381</v>
      </c>
      <c r="H13" s="284" t="s">
        <v>112</v>
      </c>
      <c r="I13" s="285">
        <v>7035</v>
      </c>
      <c r="J13" s="285">
        <v>7433</v>
      </c>
      <c r="K13" s="283"/>
      <c r="L13" s="283"/>
      <c r="M13" s="283"/>
      <c r="N13" s="283"/>
      <c r="O13" s="283"/>
      <c r="P13" s="283"/>
      <c r="Q13" s="283"/>
      <c r="R13" s="283"/>
      <c r="S13" s="283"/>
      <c r="T13" s="283"/>
      <c r="U13" s="283"/>
      <c r="V13" s="283"/>
    </row>
    <row r="14" spans="1:22" s="283" customFormat="1" ht="30" customHeight="1">
      <c r="B14" s="373"/>
      <c r="C14" s="373"/>
      <c r="D14" s="373"/>
      <c r="E14" s="378" t="s">
        <v>462</v>
      </c>
      <c r="F14" s="378"/>
      <c r="G14" s="372" t="s">
        <v>382</v>
      </c>
      <c r="H14" s="284" t="s">
        <v>383</v>
      </c>
      <c r="I14" s="286" t="s">
        <v>397</v>
      </c>
      <c r="J14" s="286" t="s">
        <v>398</v>
      </c>
      <c r="K14" s="312"/>
      <c r="L14" s="312"/>
      <c r="M14" s="312"/>
      <c r="N14" s="312"/>
      <c r="O14" s="312"/>
      <c r="P14" s="313"/>
    </row>
    <row r="15" spans="1:22" ht="34">
      <c r="B15" s="373"/>
      <c r="C15" s="373"/>
      <c r="D15" s="373"/>
      <c r="E15" s="380"/>
      <c r="F15" s="380"/>
      <c r="G15" s="373"/>
      <c r="H15" s="253" t="s">
        <v>386</v>
      </c>
      <c r="I15" s="257" t="s">
        <v>399</v>
      </c>
      <c r="J15" s="257" t="s">
        <v>400</v>
      </c>
      <c r="K15" s="312"/>
      <c r="L15" s="312"/>
      <c r="M15" s="312"/>
      <c r="N15" s="312"/>
      <c r="O15" s="312"/>
      <c r="P15" s="283"/>
      <c r="Q15" s="283"/>
      <c r="R15" s="283"/>
      <c r="S15" s="283"/>
      <c r="T15" s="283"/>
    </row>
    <row r="16" spans="1:22" ht="34">
      <c r="B16" s="373"/>
      <c r="C16" s="373"/>
      <c r="D16" s="373"/>
      <c r="E16" s="379"/>
      <c r="F16" s="379"/>
      <c r="G16" s="374"/>
      <c r="H16" s="249" t="s">
        <v>112</v>
      </c>
      <c r="I16" s="257">
        <v>156</v>
      </c>
      <c r="J16" s="254">
        <v>174</v>
      </c>
      <c r="K16" s="312"/>
      <c r="L16" s="312"/>
      <c r="M16" s="312"/>
      <c r="N16" s="312"/>
      <c r="O16" s="312"/>
      <c r="P16" s="283"/>
      <c r="Q16" s="283"/>
      <c r="R16" s="283"/>
      <c r="S16" s="283"/>
      <c r="T16" s="283"/>
    </row>
    <row r="17" spans="2:22" ht="35.25" customHeight="1">
      <c r="B17" s="373"/>
      <c r="C17" s="373"/>
      <c r="D17" s="373"/>
      <c r="E17" s="378" t="s">
        <v>449</v>
      </c>
      <c r="F17" s="378"/>
      <c r="G17" s="372" t="s">
        <v>389</v>
      </c>
      <c r="H17" s="276" t="s">
        <v>383</v>
      </c>
      <c r="I17" s="260">
        <v>7.39</v>
      </c>
      <c r="J17" s="260">
        <v>7.8</v>
      </c>
    </row>
    <row r="18" spans="2:22" ht="35.25" customHeight="1">
      <c r="B18" s="373"/>
      <c r="C18" s="373"/>
      <c r="D18" s="373"/>
      <c r="E18" s="380"/>
      <c r="F18" s="380"/>
      <c r="G18" s="373"/>
      <c r="H18" s="253" t="s">
        <v>386</v>
      </c>
      <c r="I18" s="259">
        <v>9.44</v>
      </c>
      <c r="J18" s="259">
        <v>9.43</v>
      </c>
    </row>
    <row r="19" spans="2:22" ht="35.25" customHeight="1">
      <c r="B19" s="373"/>
      <c r="C19" s="373"/>
      <c r="D19" s="373"/>
      <c r="E19" s="379"/>
      <c r="F19" s="379"/>
      <c r="G19" s="374"/>
      <c r="H19" s="249" t="s">
        <v>112</v>
      </c>
      <c r="I19" s="261">
        <v>8.31</v>
      </c>
      <c r="J19" s="261">
        <v>8.52</v>
      </c>
    </row>
    <row r="20" spans="2:22" ht="35.25" customHeight="1">
      <c r="B20" s="373"/>
      <c r="C20" s="373"/>
      <c r="D20" s="373"/>
      <c r="E20" s="378" t="s">
        <v>450</v>
      </c>
      <c r="F20" s="378"/>
      <c r="G20" s="372" t="s">
        <v>390</v>
      </c>
      <c r="H20" s="251" t="s">
        <v>383</v>
      </c>
      <c r="I20" s="258">
        <v>36.6</v>
      </c>
      <c r="J20" s="258">
        <v>36.93</v>
      </c>
    </row>
    <row r="21" spans="2:22" ht="35.25" customHeight="1">
      <c r="B21" s="373"/>
      <c r="C21" s="373"/>
      <c r="D21" s="373"/>
      <c r="E21" s="380"/>
      <c r="F21" s="380"/>
      <c r="G21" s="373"/>
      <c r="H21" s="253" t="s">
        <v>386</v>
      </c>
      <c r="I21" s="259">
        <v>39.6</v>
      </c>
      <c r="J21" s="259">
        <v>39.96</v>
      </c>
    </row>
    <row r="22" spans="2:22" ht="35.25" customHeight="1">
      <c r="B22" s="373"/>
      <c r="C22" s="373"/>
      <c r="D22" s="374"/>
      <c r="E22" s="379"/>
      <c r="F22" s="379"/>
      <c r="G22" s="374"/>
      <c r="H22" s="251" t="s">
        <v>112</v>
      </c>
      <c r="I22" s="258">
        <v>37.94</v>
      </c>
      <c r="J22" s="258">
        <v>38.270000000000003</v>
      </c>
    </row>
    <row r="23" spans="2:22" ht="50.25" customHeight="1">
      <c r="B23" s="373"/>
      <c r="C23" s="373"/>
      <c r="D23" s="372" t="s">
        <v>414</v>
      </c>
      <c r="E23" s="375" t="s">
        <v>391</v>
      </c>
      <c r="F23" s="375"/>
      <c r="G23" s="256" t="s">
        <v>382</v>
      </c>
      <c r="H23" s="256"/>
      <c r="I23" s="254" t="s">
        <v>392</v>
      </c>
      <c r="J23" s="254" t="s">
        <v>393</v>
      </c>
    </row>
    <row r="24" spans="2:22" ht="50.25" customHeight="1">
      <c r="B24" s="373"/>
      <c r="C24" s="373"/>
      <c r="D24" s="373"/>
      <c r="E24" s="375" t="s">
        <v>407</v>
      </c>
      <c r="F24" s="375"/>
      <c r="G24" s="262" t="s">
        <v>382</v>
      </c>
      <c r="H24" s="262"/>
      <c r="I24" s="252" t="s">
        <v>394</v>
      </c>
      <c r="J24" s="252" t="s">
        <v>395</v>
      </c>
    </row>
    <row r="25" spans="2:22" ht="50.25" customHeight="1">
      <c r="B25" s="373"/>
      <c r="C25" s="374"/>
      <c r="D25" s="374"/>
      <c r="E25" s="375" t="s">
        <v>451</v>
      </c>
      <c r="F25" s="375"/>
      <c r="G25" s="263" t="s">
        <v>396</v>
      </c>
      <c r="H25" s="263"/>
      <c r="I25" s="264">
        <v>7.12</v>
      </c>
      <c r="J25" s="264">
        <v>8.25</v>
      </c>
    </row>
    <row r="26" spans="2:22" ht="50.25" customHeight="1">
      <c r="B26" s="373"/>
      <c r="C26" s="372" t="s">
        <v>412</v>
      </c>
      <c r="D26" s="372"/>
      <c r="E26" s="378" t="s">
        <v>452</v>
      </c>
      <c r="F26" s="378"/>
      <c r="G26" s="262" t="s">
        <v>401</v>
      </c>
      <c r="H26" s="251"/>
      <c r="I26" s="264" t="s">
        <v>347</v>
      </c>
      <c r="J26" s="252">
        <v>34.4</v>
      </c>
      <c r="U26" s="386"/>
      <c r="V26"/>
    </row>
    <row r="27" spans="2:22" ht="50.25" customHeight="1">
      <c r="B27" s="373"/>
      <c r="C27" s="374"/>
      <c r="D27" s="374"/>
      <c r="E27" s="379"/>
      <c r="F27" s="379"/>
      <c r="G27" s="256" t="s">
        <v>402</v>
      </c>
      <c r="H27" s="253"/>
      <c r="I27" s="264" t="s">
        <v>347</v>
      </c>
      <c r="J27" s="254">
        <v>50</v>
      </c>
      <c r="U27" s="386"/>
      <c r="V27"/>
    </row>
    <row r="28" spans="2:22" ht="50.25" customHeight="1">
      <c r="B28" s="373"/>
      <c r="C28" s="372" t="s">
        <v>416</v>
      </c>
      <c r="D28" s="372"/>
      <c r="E28" s="375" t="s">
        <v>403</v>
      </c>
      <c r="F28" s="388"/>
      <c r="G28" s="267" t="s">
        <v>396</v>
      </c>
      <c r="I28" s="4">
        <v>11.1</v>
      </c>
      <c r="J28" s="4">
        <v>37.5</v>
      </c>
    </row>
    <row r="29" spans="2:22" ht="50.25" customHeight="1">
      <c r="B29" s="373"/>
      <c r="C29" s="373"/>
      <c r="D29" s="373"/>
      <c r="E29" s="375" t="s">
        <v>453</v>
      </c>
      <c r="F29" s="388"/>
      <c r="G29" s="263" t="s">
        <v>396</v>
      </c>
      <c r="H29" s="263"/>
      <c r="I29" s="269">
        <v>55.3</v>
      </c>
      <c r="J29" s="269">
        <v>55.6</v>
      </c>
    </row>
    <row r="30" spans="2:22" ht="61" customHeight="1">
      <c r="B30" s="373"/>
      <c r="C30" s="373"/>
      <c r="D30" s="373"/>
      <c r="E30" s="375" t="s">
        <v>454</v>
      </c>
      <c r="F30" s="388"/>
      <c r="G30" s="256" t="s">
        <v>405</v>
      </c>
      <c r="H30" s="263"/>
      <c r="I30" s="268">
        <v>227</v>
      </c>
      <c r="J30" s="268">
        <v>332</v>
      </c>
    </row>
    <row r="31" spans="2:22" ht="50.25" customHeight="1">
      <c r="B31" s="373"/>
      <c r="C31" s="373"/>
      <c r="D31" s="373"/>
      <c r="E31" s="375" t="s">
        <v>455</v>
      </c>
      <c r="F31" s="388"/>
      <c r="G31" s="263" t="s">
        <v>396</v>
      </c>
      <c r="H31" s="263"/>
      <c r="I31" s="274">
        <v>25.3</v>
      </c>
      <c r="J31" s="259">
        <v>31.5</v>
      </c>
    </row>
    <row r="32" spans="2:22" ht="50.25" customHeight="1">
      <c r="B32" s="373"/>
      <c r="C32" s="373"/>
      <c r="D32" s="373"/>
      <c r="E32" s="378" t="s">
        <v>404</v>
      </c>
      <c r="F32" s="378"/>
      <c r="G32" s="263" t="s">
        <v>396</v>
      </c>
      <c r="H32" s="263"/>
      <c r="I32" s="264">
        <v>3.41</v>
      </c>
      <c r="J32" s="264">
        <v>3.69</v>
      </c>
    </row>
    <row r="33" spans="2:10" ht="50.25" customHeight="1">
      <c r="B33" s="373"/>
      <c r="C33" s="373"/>
      <c r="D33" s="373"/>
      <c r="E33" s="375" t="s">
        <v>456</v>
      </c>
      <c r="F33" s="375"/>
      <c r="G33" s="263" t="s">
        <v>396</v>
      </c>
      <c r="H33" s="263"/>
      <c r="I33" s="261">
        <v>1.2</v>
      </c>
      <c r="J33" s="261">
        <v>1.3</v>
      </c>
    </row>
    <row r="34" spans="2:10" ht="50.25" customHeight="1">
      <c r="B34" s="373"/>
      <c r="C34" s="373"/>
      <c r="D34" s="373"/>
      <c r="E34" s="378" t="s">
        <v>457</v>
      </c>
      <c r="F34" s="382"/>
      <c r="G34" s="372" t="s">
        <v>166</v>
      </c>
      <c r="H34" s="253" t="s">
        <v>383</v>
      </c>
      <c r="I34" s="272">
        <v>100</v>
      </c>
      <c r="J34" s="272">
        <v>100</v>
      </c>
    </row>
    <row r="35" spans="2:10" ht="50.25" customHeight="1">
      <c r="B35" s="373"/>
      <c r="C35" s="374"/>
      <c r="D35" s="374"/>
      <c r="E35" s="383"/>
      <c r="F35" s="383"/>
      <c r="G35" s="387"/>
      <c r="H35" s="253" t="s">
        <v>386</v>
      </c>
      <c r="I35" s="273">
        <v>12.8</v>
      </c>
      <c r="J35" s="261">
        <v>30.5</v>
      </c>
    </row>
    <row r="36" spans="2:10" ht="68.5" customHeight="1">
      <c r="B36" s="373"/>
      <c r="C36" s="372" t="s">
        <v>420</v>
      </c>
      <c r="D36" s="256" t="s">
        <v>419</v>
      </c>
      <c r="E36" s="375" t="s">
        <v>458</v>
      </c>
      <c r="F36" s="388"/>
      <c r="G36" s="262" t="s">
        <v>401</v>
      </c>
      <c r="H36" s="265"/>
      <c r="I36" s="264" t="s">
        <v>347</v>
      </c>
      <c r="J36" s="275">
        <v>17.7</v>
      </c>
    </row>
    <row r="37" spans="2:10" ht="50.25" customHeight="1">
      <c r="B37" s="373"/>
      <c r="C37" s="373"/>
      <c r="D37" s="372" t="s">
        <v>417</v>
      </c>
      <c r="E37" s="375" t="s">
        <v>459</v>
      </c>
      <c r="F37" s="375"/>
      <c r="G37" s="256" t="s">
        <v>402</v>
      </c>
      <c r="H37" s="256"/>
      <c r="I37" s="254">
        <v>5658</v>
      </c>
      <c r="J37" s="254">
        <v>5930</v>
      </c>
    </row>
    <row r="38" spans="2:10" ht="50.25" customHeight="1">
      <c r="B38" s="373"/>
      <c r="C38" s="373"/>
      <c r="D38" s="373"/>
      <c r="E38" s="378" t="s">
        <v>424</v>
      </c>
      <c r="F38" s="382"/>
      <c r="G38" s="372" t="s">
        <v>396</v>
      </c>
      <c r="H38" s="276" t="s">
        <v>446</v>
      </c>
      <c r="I38" s="266" t="s">
        <v>347</v>
      </c>
      <c r="J38" s="270">
        <v>67.7</v>
      </c>
    </row>
    <row r="39" spans="2:10" ht="50.25" customHeight="1">
      <c r="B39" s="373"/>
      <c r="C39" s="373"/>
      <c r="D39" s="373"/>
      <c r="E39" s="389"/>
      <c r="F39" s="389"/>
      <c r="G39" s="373"/>
      <c r="H39" s="253" t="s">
        <v>445</v>
      </c>
      <c r="I39" s="264" t="s">
        <v>347</v>
      </c>
      <c r="J39" s="269">
        <v>98.2</v>
      </c>
    </row>
    <row r="40" spans="2:10" ht="50.25" customHeight="1">
      <c r="B40" s="373"/>
      <c r="C40" s="373"/>
      <c r="D40" s="374"/>
      <c r="E40" s="383"/>
      <c r="F40" s="383"/>
      <c r="G40" s="374"/>
      <c r="H40" s="249" t="s">
        <v>411</v>
      </c>
      <c r="I40" s="264" t="s">
        <v>347</v>
      </c>
      <c r="J40" s="269">
        <v>61.2</v>
      </c>
    </row>
    <row r="41" spans="2:10" ht="59.5" customHeight="1">
      <c r="B41" s="373"/>
      <c r="C41" s="374"/>
      <c r="D41" s="256" t="s">
        <v>418</v>
      </c>
      <c r="E41" s="375" t="s">
        <v>461</v>
      </c>
      <c r="F41" s="375"/>
      <c r="G41" s="256" t="s">
        <v>406</v>
      </c>
      <c r="H41" s="256"/>
      <c r="I41" s="254">
        <v>12</v>
      </c>
      <c r="J41" s="254">
        <v>12</v>
      </c>
    </row>
    <row r="42" spans="2:10" ht="59.5" customHeight="1">
      <c r="B42" s="373"/>
      <c r="C42" s="372" t="s">
        <v>421</v>
      </c>
      <c r="D42" s="277"/>
      <c r="E42" s="375" t="s">
        <v>425</v>
      </c>
      <c r="F42" s="375"/>
      <c r="G42" s="256" t="s">
        <v>408</v>
      </c>
      <c r="H42" s="256"/>
      <c r="I42" s="254">
        <v>98</v>
      </c>
      <c r="J42" s="254">
        <v>148</v>
      </c>
    </row>
    <row r="43" spans="2:10" ht="58.5" customHeight="1" thickBot="1">
      <c r="B43" s="376"/>
      <c r="C43" s="376"/>
      <c r="D43" s="278"/>
      <c r="E43" s="381" t="s">
        <v>460</v>
      </c>
      <c r="F43" s="384"/>
      <c r="G43" s="280" t="s">
        <v>405</v>
      </c>
      <c r="H43" s="281"/>
      <c r="I43" s="271" t="s">
        <v>347</v>
      </c>
      <c r="J43" s="282">
        <v>229</v>
      </c>
    </row>
    <row r="44" spans="2:10">
      <c r="C44" s="262"/>
      <c r="J44" s="301" t="s">
        <v>432</v>
      </c>
    </row>
    <row r="45" spans="2:10">
      <c r="J45" s="298" t="s">
        <v>431</v>
      </c>
    </row>
    <row r="47" spans="2:10">
      <c r="B47" s="4" t="s">
        <v>447</v>
      </c>
    </row>
    <row r="49" spans="2:2">
      <c r="B49" s="4" t="s">
        <v>448</v>
      </c>
    </row>
  </sheetData>
  <sheetProtection algorithmName="SHA-512" hashValue="RaNiDv8CHJAtDneSuvhvpsRD70wtEn56MvSNDVYay1fB401IF6nU+dR/7LoiaWOU2OZBOWJfo9qkLVDeA0vfLw==" saltValue="tTg93tUwrvKaWHvfV9P0sg==" spinCount="100000" sheet="1" objects="1" scenarios="1"/>
  <mergeCells count="42">
    <mergeCell ref="E42:F42"/>
    <mergeCell ref="E38:F40"/>
    <mergeCell ref="G38:G40"/>
    <mergeCell ref="E36:F36"/>
    <mergeCell ref="E37:F37"/>
    <mergeCell ref="C36:C41"/>
    <mergeCell ref="D37:D40"/>
    <mergeCell ref="G34:G35"/>
    <mergeCell ref="D26:D27"/>
    <mergeCell ref="E30:F30"/>
    <mergeCell ref="E31:F31"/>
    <mergeCell ref="E28:F28"/>
    <mergeCell ref="E29:F29"/>
    <mergeCell ref="D10:D22"/>
    <mergeCell ref="C10:C25"/>
    <mergeCell ref="E8:F8"/>
    <mergeCell ref="U26:U27"/>
    <mergeCell ref="C28:C35"/>
    <mergeCell ref="D28:D35"/>
    <mergeCell ref="G10:G12"/>
    <mergeCell ref="G20:G22"/>
    <mergeCell ref="G17:G19"/>
    <mergeCell ref="G14:G16"/>
    <mergeCell ref="E17:F19"/>
    <mergeCell ref="E20:F22"/>
    <mergeCell ref="E23:F23"/>
    <mergeCell ref="D23:D25"/>
    <mergeCell ref="E25:F25"/>
    <mergeCell ref="E24:F24"/>
    <mergeCell ref="B10:B43"/>
    <mergeCell ref="B8:B9"/>
    <mergeCell ref="C26:C27"/>
    <mergeCell ref="C42:C43"/>
    <mergeCell ref="E26:F27"/>
    <mergeCell ref="E14:F16"/>
    <mergeCell ref="F10:F12"/>
    <mergeCell ref="E9:F9"/>
    <mergeCell ref="E32:F32"/>
    <mergeCell ref="E34:F35"/>
    <mergeCell ref="E33:F33"/>
    <mergeCell ref="E43:F43"/>
    <mergeCell ref="E41:F41"/>
  </mergeCells>
  <phoneticPr fontId="2"/>
  <hyperlinks>
    <hyperlink ref="B1" location="'目次 Table of Contents'!A1" display="'目次 Table of Contents'!A1" xr:uid="{E3C873DE-2D79-4977-9A9E-6540695E2AF4}"/>
  </hyperlink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DE83C-877B-495C-BF58-6B4C02B87A0C}">
  <sheetPr codeName="Sheet2"/>
  <dimension ref="B1:F22"/>
  <sheetViews>
    <sheetView showGridLines="0" zoomScale="85" zoomScaleNormal="85" workbookViewId="0"/>
  </sheetViews>
  <sheetFormatPr baseColWidth="10" defaultColWidth="8.83203125" defaultRowHeight="16"/>
  <cols>
    <col min="1" max="1" width="4.33203125" style="4" customWidth="1"/>
    <col min="2" max="2" width="19.33203125" style="4" customWidth="1"/>
    <col min="3" max="3" width="41.33203125" style="4" customWidth="1"/>
    <col min="4" max="6" width="12.5" style="4" customWidth="1"/>
    <col min="7" max="16384" width="8.83203125" style="4"/>
  </cols>
  <sheetData>
    <row r="1" spans="2:6" ht="38">
      <c r="B1" s="314" t="s">
        <v>44</v>
      </c>
    </row>
    <row r="2" spans="2:6" ht="45.75" customHeight="1">
      <c r="B2" s="20" t="s">
        <v>45</v>
      </c>
    </row>
    <row r="3" spans="2:6" ht="25">
      <c r="B3" s="21" t="s">
        <v>9</v>
      </c>
    </row>
    <row r="4" spans="2:6" ht="19.5" customHeight="1">
      <c r="B4" s="22"/>
      <c r="F4" s="23" t="s">
        <v>46</v>
      </c>
    </row>
    <row r="5" spans="2:6">
      <c r="F5" s="23" t="s">
        <v>47</v>
      </c>
    </row>
    <row r="6" spans="2:6" ht="18">
      <c r="B6" s="24" t="s">
        <v>48</v>
      </c>
      <c r="C6" s="25"/>
      <c r="D6" s="26" t="s">
        <v>49</v>
      </c>
      <c r="E6" s="26" t="s">
        <v>50</v>
      </c>
      <c r="F6" s="26" t="s">
        <v>51</v>
      </c>
    </row>
    <row r="7" spans="2:6" ht="19" thickBot="1">
      <c r="B7" s="27" t="s">
        <v>52</v>
      </c>
      <c r="C7" s="28"/>
      <c r="D7" s="27" t="s">
        <v>53</v>
      </c>
      <c r="E7" s="27" t="s">
        <v>54</v>
      </c>
      <c r="F7" s="27" t="s">
        <v>55</v>
      </c>
    </row>
    <row r="8" spans="2:6" ht="35" thickTop="1">
      <c r="B8" s="329" t="s">
        <v>56</v>
      </c>
      <c r="C8" s="29" t="s">
        <v>57</v>
      </c>
      <c r="D8" s="30">
        <v>666</v>
      </c>
      <c r="E8" s="31">
        <v>918</v>
      </c>
      <c r="F8" s="31">
        <v>1128.03484270793</v>
      </c>
    </row>
    <row r="9" spans="2:6" ht="34">
      <c r="B9" s="330"/>
      <c r="C9" s="32" t="s">
        <v>58</v>
      </c>
      <c r="D9" s="33">
        <v>16.071999999999999</v>
      </c>
      <c r="E9" s="34">
        <v>15</v>
      </c>
      <c r="F9" s="34">
        <v>63.895999999999994</v>
      </c>
    </row>
    <row r="10" spans="2:6" ht="34">
      <c r="B10" s="330"/>
      <c r="C10" s="32" t="s">
        <v>59</v>
      </c>
      <c r="D10" s="34">
        <v>26407</v>
      </c>
      <c r="E10" s="34">
        <v>29920.593518224992</v>
      </c>
      <c r="F10" s="34">
        <v>33745.681183686829</v>
      </c>
    </row>
    <row r="11" spans="2:6" ht="34">
      <c r="B11" s="330"/>
      <c r="C11" s="35" t="s">
        <v>60</v>
      </c>
      <c r="D11" s="36" t="s">
        <v>61</v>
      </c>
      <c r="E11" s="37">
        <v>33004.864902416055</v>
      </c>
      <c r="F11" s="37">
        <v>35318.889703849782</v>
      </c>
    </row>
    <row r="12" spans="2:6" ht="41.5" customHeight="1">
      <c r="B12" s="330"/>
      <c r="C12" s="38" t="s">
        <v>62</v>
      </c>
      <c r="D12" s="39">
        <f t="shared" ref="D12" si="0">SUM(D8,D10)</f>
        <v>27073</v>
      </c>
      <c r="E12" s="39">
        <f t="shared" ref="E12" si="1">SUM(E8,E10)</f>
        <v>30838.593518224992</v>
      </c>
      <c r="F12" s="39">
        <f>SUM(F8,F10)</f>
        <v>34873.716026394759</v>
      </c>
    </row>
    <row r="13" spans="2:6" ht="46.75" customHeight="1">
      <c r="B13" s="330"/>
      <c r="C13" s="40" t="s">
        <v>63</v>
      </c>
      <c r="D13" s="41" t="s">
        <v>64</v>
      </c>
      <c r="E13" s="42" t="s">
        <v>65</v>
      </c>
      <c r="F13" s="43">
        <f>-(F12-E12)/E12</f>
        <v>-0.13084651560989932</v>
      </c>
    </row>
    <row r="14" spans="2:6" ht="34">
      <c r="B14" s="330"/>
      <c r="C14" s="44" t="s">
        <v>66</v>
      </c>
      <c r="D14" s="45">
        <v>937450.97249113442</v>
      </c>
      <c r="E14" s="45">
        <v>859771.28772259085</v>
      </c>
      <c r="F14" s="46">
        <v>984013.0399573138</v>
      </c>
    </row>
    <row r="15" spans="2:6" ht="35.5" customHeight="1" thickBot="1">
      <c r="B15" s="331"/>
      <c r="C15" s="47" t="s">
        <v>67</v>
      </c>
      <c r="D15" s="48">
        <f>SUM(D12,D14)</f>
        <v>964523.97249113442</v>
      </c>
      <c r="E15" s="48">
        <f>SUM(E12,E14)</f>
        <v>890609.88124081586</v>
      </c>
      <c r="F15" s="49">
        <f>SUM(F12,F14)</f>
        <v>1018886.7559837085</v>
      </c>
    </row>
    <row r="16" spans="2:6">
      <c r="F16" s="298" t="s">
        <v>429</v>
      </c>
    </row>
    <row r="17" spans="2:6">
      <c r="F17" s="298" t="s">
        <v>430</v>
      </c>
    </row>
    <row r="18" spans="2:6">
      <c r="B18" s="4" t="s">
        <v>68</v>
      </c>
    </row>
    <row r="19" spans="2:6">
      <c r="B19" s="50" t="s">
        <v>69</v>
      </c>
    </row>
    <row r="21" spans="2:6">
      <c r="B21" s="4" t="s">
        <v>70</v>
      </c>
    </row>
    <row r="22" spans="2:6">
      <c r="B22" s="50" t="s">
        <v>71</v>
      </c>
    </row>
  </sheetData>
  <sheetProtection algorithmName="SHA-512" hashValue="aVnt29BeK6+/05UhcpiAb9mcd9Gl4rwi6Jk0W+EvvnEUITEauRHGsnEn9WvxvNDWkBJCpU0yAqVZqaSxdYlJcg==" saltValue="Iz7OXVmrwnHCKHziZPEZPg==" spinCount="100000" sheet="1" objects="1" scenarios="1"/>
  <mergeCells count="1">
    <mergeCell ref="B8:B15"/>
  </mergeCells>
  <phoneticPr fontId="2"/>
  <hyperlinks>
    <hyperlink ref="B1" location="'目次 Table of Contents'!A1" display="'目次 Table of Contents'!A1" xr:uid="{7F6FF600-18EC-424E-BE9A-2A6380F35963}"/>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1565A-0C2A-4D8D-B6AF-7718810161E0}">
  <sheetPr codeName="Sheet3"/>
  <dimension ref="B1:G30"/>
  <sheetViews>
    <sheetView showGridLines="0" zoomScale="70" zoomScaleNormal="70" workbookViewId="0">
      <selection activeCell="C6" sqref="C6:D7"/>
    </sheetView>
  </sheetViews>
  <sheetFormatPr baseColWidth="10" defaultColWidth="8.83203125" defaultRowHeight="16"/>
  <cols>
    <col min="1" max="1" width="3.83203125" style="4" customWidth="1"/>
    <col min="2" max="2" width="19" style="4" customWidth="1"/>
    <col min="3" max="3" width="3.5" style="4" customWidth="1"/>
    <col min="4" max="4" width="51" style="4" customWidth="1"/>
    <col min="5" max="7" width="12.33203125" style="4" bestFit="1" customWidth="1"/>
    <col min="8" max="16384" width="8.83203125" style="4"/>
  </cols>
  <sheetData>
    <row r="1" spans="2:7" ht="37.75" customHeight="1">
      <c r="B1" s="314" t="s">
        <v>44</v>
      </c>
    </row>
    <row r="2" spans="2:7" ht="43.5" customHeight="1">
      <c r="B2" s="332" t="s">
        <v>72</v>
      </c>
      <c r="C2" s="332"/>
      <c r="D2" s="332"/>
    </row>
    <row r="3" spans="2:7" ht="25">
      <c r="B3" s="51" t="s">
        <v>13</v>
      </c>
      <c r="C3" s="52"/>
      <c r="D3" s="52"/>
    </row>
    <row r="4" spans="2:7" ht="17.5" customHeight="1">
      <c r="B4" s="53"/>
      <c r="C4" s="53"/>
      <c r="D4" s="53"/>
      <c r="G4" s="23" t="s">
        <v>46</v>
      </c>
    </row>
    <row r="5" spans="2:7">
      <c r="G5" s="23" t="s">
        <v>47</v>
      </c>
    </row>
    <row r="6" spans="2:7" ht="18">
      <c r="B6" s="24" t="s">
        <v>48</v>
      </c>
      <c r="C6" s="334" t="s">
        <v>73</v>
      </c>
      <c r="D6" s="335"/>
      <c r="E6" s="54" t="s">
        <v>49</v>
      </c>
      <c r="F6" s="26" t="s">
        <v>50</v>
      </c>
      <c r="G6" s="26" t="s">
        <v>51</v>
      </c>
    </row>
    <row r="7" spans="2:7" ht="19" thickBot="1">
      <c r="B7" s="27" t="s">
        <v>52</v>
      </c>
      <c r="C7" s="336"/>
      <c r="D7" s="337"/>
      <c r="E7" s="55" t="s">
        <v>53</v>
      </c>
      <c r="F7" s="27" t="s">
        <v>54</v>
      </c>
      <c r="G7" s="27" t="s">
        <v>55</v>
      </c>
    </row>
    <row r="8" spans="2:7" ht="35" thickTop="1">
      <c r="B8" s="333" t="s">
        <v>74</v>
      </c>
      <c r="C8" s="56">
        <v>1</v>
      </c>
      <c r="D8" s="57" t="s">
        <v>75</v>
      </c>
      <c r="E8" s="58">
        <v>729859.0543700807</v>
      </c>
      <c r="F8" s="59">
        <v>704521.95395352179</v>
      </c>
      <c r="G8" s="60">
        <v>811194.82148902735</v>
      </c>
    </row>
    <row r="9" spans="2:7" ht="34">
      <c r="B9" s="330"/>
      <c r="C9" s="61">
        <v>2</v>
      </c>
      <c r="D9" s="62" t="s">
        <v>76</v>
      </c>
      <c r="E9" s="63">
        <v>80945.763172786537</v>
      </c>
      <c r="F9" s="64">
        <v>26617.909975602452</v>
      </c>
      <c r="G9" s="65">
        <v>54739.503995272105</v>
      </c>
    </row>
    <row r="10" spans="2:7" ht="51">
      <c r="B10" s="330"/>
      <c r="C10" s="66">
        <v>3</v>
      </c>
      <c r="D10" s="67" t="s">
        <v>77</v>
      </c>
      <c r="E10" s="68">
        <v>4292.8976791979258</v>
      </c>
      <c r="F10" s="34">
        <v>6097.5482592682665</v>
      </c>
      <c r="G10" s="69">
        <v>7001.2404283228334</v>
      </c>
    </row>
    <row r="11" spans="2:7" ht="34">
      <c r="B11" s="330"/>
      <c r="C11" s="70">
        <v>4</v>
      </c>
      <c r="D11" s="71" t="s">
        <v>78</v>
      </c>
      <c r="E11" s="72">
        <v>46002.818312032614</v>
      </c>
      <c r="F11" s="73">
        <v>49174.857139756889</v>
      </c>
      <c r="G11" s="74">
        <v>49804.020481797663</v>
      </c>
    </row>
    <row r="12" spans="2:7" ht="34">
      <c r="B12" s="330"/>
      <c r="C12" s="66">
        <v>5</v>
      </c>
      <c r="D12" s="67" t="s">
        <v>79</v>
      </c>
      <c r="E12" s="68">
        <v>298.23834947543742</v>
      </c>
      <c r="F12" s="34">
        <v>209.61865552629536</v>
      </c>
      <c r="G12" s="69">
        <v>1528.5081781388201</v>
      </c>
    </row>
    <row r="13" spans="2:7" ht="34">
      <c r="B13" s="330"/>
      <c r="C13" s="70">
        <v>6</v>
      </c>
      <c r="D13" s="71" t="s">
        <v>80</v>
      </c>
      <c r="E13" s="72">
        <v>2712.1396704505519</v>
      </c>
      <c r="F13" s="73">
        <v>955.85862494643004</v>
      </c>
      <c r="G13" s="74">
        <v>1988.7159244644799</v>
      </c>
    </row>
    <row r="14" spans="2:7" ht="34">
      <c r="B14" s="330"/>
      <c r="C14" s="66">
        <v>7</v>
      </c>
      <c r="D14" s="67" t="s">
        <v>81</v>
      </c>
      <c r="E14" s="68">
        <v>2990.5451577141484</v>
      </c>
      <c r="F14" s="34">
        <v>3385.6461893260494</v>
      </c>
      <c r="G14" s="69">
        <v>3216.3186161873259</v>
      </c>
    </row>
    <row r="15" spans="2:7" ht="34">
      <c r="B15" s="330"/>
      <c r="C15" s="70">
        <v>8</v>
      </c>
      <c r="D15" s="71" t="s">
        <v>82</v>
      </c>
      <c r="E15" s="72" t="s">
        <v>61</v>
      </c>
      <c r="F15" s="75" t="s">
        <v>61</v>
      </c>
      <c r="G15" s="74" t="s">
        <v>61</v>
      </c>
    </row>
    <row r="16" spans="2:7" ht="51">
      <c r="B16" s="330"/>
      <c r="C16" s="66">
        <v>9</v>
      </c>
      <c r="D16" s="67" t="s">
        <v>83</v>
      </c>
      <c r="E16" s="68" t="s">
        <v>61</v>
      </c>
      <c r="F16" s="33" t="s">
        <v>61</v>
      </c>
      <c r="G16" s="69" t="s">
        <v>61</v>
      </c>
    </row>
    <row r="17" spans="2:7" ht="34">
      <c r="B17" s="330"/>
      <c r="C17" s="70">
        <v>10</v>
      </c>
      <c r="D17" s="71" t="s">
        <v>84</v>
      </c>
      <c r="E17" s="72" t="s">
        <v>61</v>
      </c>
      <c r="F17" s="75" t="s">
        <v>61</v>
      </c>
      <c r="G17" s="74" t="s">
        <v>61</v>
      </c>
    </row>
    <row r="18" spans="2:7" ht="34">
      <c r="B18" s="330"/>
      <c r="C18" s="66">
        <v>11</v>
      </c>
      <c r="D18" s="67" t="s">
        <v>85</v>
      </c>
      <c r="E18" s="68">
        <v>66004.48306402225</v>
      </c>
      <c r="F18" s="33">
        <v>64154.69611681049</v>
      </c>
      <c r="G18" s="69">
        <v>48845.965831547983</v>
      </c>
    </row>
    <row r="19" spans="2:7" ht="34">
      <c r="B19" s="330"/>
      <c r="C19" s="70">
        <v>12</v>
      </c>
      <c r="D19" s="71" t="s">
        <v>86</v>
      </c>
      <c r="E19" s="72">
        <v>501.3339425653935</v>
      </c>
      <c r="F19" s="75">
        <v>590.90086945005135</v>
      </c>
      <c r="G19" s="74">
        <v>346.2391243919588</v>
      </c>
    </row>
    <row r="20" spans="2:7" ht="34">
      <c r="B20" s="330"/>
      <c r="C20" s="66">
        <v>13</v>
      </c>
      <c r="D20" s="67" t="s">
        <v>87</v>
      </c>
      <c r="E20" s="68" t="s">
        <v>61</v>
      </c>
      <c r="F20" s="33" t="s">
        <v>61</v>
      </c>
      <c r="G20" s="69" t="s">
        <v>61</v>
      </c>
    </row>
    <row r="21" spans="2:7" ht="34">
      <c r="B21" s="330"/>
      <c r="C21" s="66">
        <v>14</v>
      </c>
      <c r="D21" s="67" t="s">
        <v>88</v>
      </c>
      <c r="E21" s="68">
        <v>3843.6987728087611</v>
      </c>
      <c r="F21" s="33">
        <v>4062.0682522786856</v>
      </c>
      <c r="G21" s="69">
        <v>5347.7058881632884</v>
      </c>
    </row>
    <row r="22" spans="2:7" ht="34">
      <c r="B22" s="330"/>
      <c r="C22" s="76">
        <v>15</v>
      </c>
      <c r="D22" s="77" t="s">
        <v>89</v>
      </c>
      <c r="E22" s="78" t="s">
        <v>61</v>
      </c>
      <c r="F22" s="79" t="s">
        <v>61</v>
      </c>
      <c r="G22" s="80" t="s">
        <v>61</v>
      </c>
    </row>
    <row r="23" spans="2:7" ht="42.75" customHeight="1" thickBot="1">
      <c r="B23" s="331"/>
      <c r="C23" s="338" t="s">
        <v>90</v>
      </c>
      <c r="D23" s="339"/>
      <c r="E23" s="81">
        <f>SUM(E8:E22)</f>
        <v>937450.97249113442</v>
      </c>
      <c r="F23" s="82">
        <f>SUM(F8:F22)</f>
        <v>859771.05803648755</v>
      </c>
      <c r="G23" s="82">
        <f>SUM(G8:G22)</f>
        <v>984013.0399573138</v>
      </c>
    </row>
    <row r="24" spans="2:7">
      <c r="G24" s="298" t="s">
        <v>429</v>
      </c>
    </row>
    <row r="25" spans="2:7">
      <c r="G25" s="298" t="s">
        <v>430</v>
      </c>
    </row>
    <row r="26" spans="2:7">
      <c r="B26" s="4" t="s">
        <v>68</v>
      </c>
    </row>
    <row r="27" spans="2:7">
      <c r="B27" s="50" t="s">
        <v>69</v>
      </c>
    </row>
    <row r="29" spans="2:7">
      <c r="B29" s="4" t="s">
        <v>70</v>
      </c>
    </row>
    <row r="30" spans="2:7">
      <c r="B30" s="50" t="s">
        <v>71</v>
      </c>
    </row>
  </sheetData>
  <sheetProtection algorithmName="SHA-512" hashValue="rQm/kHpD7EaxEaap+ODX0Jr/8bcj2ACAq8pvpXXYvLUD4/ub0tI6OVwRgmKGAkwdizP8o4Y89K45xA23nWthnA==" saltValue="yvrOvtLsBshqDB9Fp7Ivvg==" spinCount="100000" sheet="1" objects="1" scenarios="1"/>
  <mergeCells count="4">
    <mergeCell ref="B2:D2"/>
    <mergeCell ref="B8:B23"/>
    <mergeCell ref="C6:D7"/>
    <mergeCell ref="C23:D23"/>
  </mergeCells>
  <phoneticPr fontId="2"/>
  <hyperlinks>
    <hyperlink ref="B1" location="'目次 Table of Contents'!A1" display="'目次 Table of Contents'!A1" xr:uid="{01C28713-2294-4186-8CD9-5B3D61C7AB3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F2263-3500-40D7-83DE-31327E62A5AD}">
  <sheetPr codeName="Sheet4"/>
  <dimension ref="B1:J39"/>
  <sheetViews>
    <sheetView showGridLines="0" zoomScale="85" zoomScaleNormal="85" workbookViewId="0">
      <pane xSplit="1" ySplit="6" topLeftCell="B7" activePane="bottomRight" state="frozen"/>
      <selection pane="topRight" activeCell="J12" sqref="J12"/>
      <selection pane="bottomLeft" activeCell="J12" sqref="J12"/>
      <selection pane="bottomRight"/>
    </sheetView>
  </sheetViews>
  <sheetFormatPr baseColWidth="10" defaultColWidth="8.83203125" defaultRowHeight="16"/>
  <cols>
    <col min="1" max="1" width="3.5" style="4" customWidth="1"/>
    <col min="2" max="2" width="19.33203125" style="4" customWidth="1"/>
    <col min="3" max="3" width="12.5" style="4" customWidth="1"/>
    <col min="4" max="4" width="37.5" style="4" customWidth="1"/>
    <col min="5" max="7" width="12.5" style="4" customWidth="1"/>
    <col min="8" max="8" width="8.83203125" style="4"/>
    <col min="9" max="9" width="9.33203125" style="4" bestFit="1" customWidth="1"/>
    <col min="10" max="16384" width="8.83203125" style="4"/>
  </cols>
  <sheetData>
    <row r="1" spans="2:10" ht="38">
      <c r="B1" s="314" t="s">
        <v>44</v>
      </c>
      <c r="C1" s="83"/>
    </row>
    <row r="2" spans="2:10" ht="57" customHeight="1">
      <c r="B2" s="332" t="s">
        <v>91</v>
      </c>
      <c r="C2" s="332"/>
      <c r="D2" s="332"/>
    </row>
    <row r="3" spans="2:10" ht="31.5" customHeight="1">
      <c r="B3" s="51" t="s">
        <v>92</v>
      </c>
      <c r="C3" s="52"/>
      <c r="D3" s="52"/>
    </row>
    <row r="4" spans="2:10" ht="12.75" customHeight="1"/>
    <row r="5" spans="2:10">
      <c r="B5" s="84" t="s">
        <v>48</v>
      </c>
      <c r="C5" s="85" t="s">
        <v>93</v>
      </c>
      <c r="D5" s="86"/>
      <c r="E5" s="87" t="s">
        <v>94</v>
      </c>
      <c r="F5" s="87" t="s">
        <v>95</v>
      </c>
      <c r="G5" s="87" t="s">
        <v>96</v>
      </c>
    </row>
    <row r="6" spans="2:10" ht="17" thickBot="1">
      <c r="B6" s="88" t="s">
        <v>52</v>
      </c>
      <c r="C6" s="89" t="s">
        <v>97</v>
      </c>
      <c r="D6" s="90"/>
      <c r="E6" s="88" t="s">
        <v>53</v>
      </c>
      <c r="F6" s="88" t="s">
        <v>54</v>
      </c>
      <c r="G6" s="88" t="s">
        <v>55</v>
      </c>
    </row>
    <row r="7" spans="2:10" ht="35" thickTop="1">
      <c r="B7" s="333" t="s">
        <v>74</v>
      </c>
      <c r="C7" s="91" t="s">
        <v>98</v>
      </c>
      <c r="D7" s="92" t="s">
        <v>99</v>
      </c>
      <c r="E7" s="93">
        <v>227218.18922961483</v>
      </c>
      <c r="F7" s="93">
        <v>338893.56758023053</v>
      </c>
      <c r="G7" s="94">
        <v>403912.7472966768</v>
      </c>
      <c r="J7" s="95"/>
    </row>
    <row r="8" spans="2:10" ht="34">
      <c r="B8" s="330"/>
      <c r="C8" s="70" t="s">
        <v>100</v>
      </c>
      <c r="D8" s="32" t="s">
        <v>101</v>
      </c>
      <c r="E8" s="33">
        <v>11.074388648636001</v>
      </c>
      <c r="F8" s="33">
        <v>20.99952268132165</v>
      </c>
      <c r="G8" s="34">
        <v>17.662340108699272</v>
      </c>
      <c r="H8" s="96"/>
      <c r="J8" s="95"/>
    </row>
    <row r="9" spans="2:10" ht="34">
      <c r="B9" s="330"/>
      <c r="C9" s="70" t="s">
        <v>102</v>
      </c>
      <c r="D9" s="97" t="s">
        <v>103</v>
      </c>
      <c r="E9" s="75">
        <v>31.58691</v>
      </c>
      <c r="F9" s="75">
        <v>24.813327684852101</v>
      </c>
      <c r="G9" s="73">
        <v>34811.508906887073</v>
      </c>
      <c r="J9" s="95"/>
    </row>
    <row r="10" spans="2:10" ht="34">
      <c r="B10" s="330"/>
      <c r="C10" s="70" t="s">
        <v>102</v>
      </c>
      <c r="D10" s="32" t="s">
        <v>104</v>
      </c>
      <c r="E10" s="33">
        <v>1.3546500000000001</v>
      </c>
      <c r="F10" s="33">
        <v>1.95774124012036</v>
      </c>
      <c r="G10" s="34">
        <v>1833.1187859226252</v>
      </c>
      <c r="J10" s="95"/>
    </row>
    <row r="11" spans="2:10" ht="34">
      <c r="B11" s="330"/>
      <c r="C11" s="70" t="s">
        <v>102</v>
      </c>
      <c r="D11" s="97" t="s">
        <v>105</v>
      </c>
      <c r="E11" s="75">
        <v>4.4483000000000006</v>
      </c>
      <c r="F11" s="75">
        <v>5.4703996445870802</v>
      </c>
      <c r="G11" s="73">
        <v>5743.3242190258497</v>
      </c>
      <c r="J11" s="95"/>
    </row>
    <row r="12" spans="2:10" ht="34">
      <c r="B12" s="330"/>
      <c r="C12" s="70" t="s">
        <v>106</v>
      </c>
      <c r="D12" s="32" t="s">
        <v>107</v>
      </c>
      <c r="E12" s="33">
        <v>25265.878555170399</v>
      </c>
      <c r="F12" s="33">
        <v>42086.594176880302</v>
      </c>
      <c r="G12" s="34">
        <v>50355495.81373699</v>
      </c>
    </row>
    <row r="13" spans="2:10" ht="34">
      <c r="B13" s="330"/>
      <c r="C13" s="70" t="s">
        <v>108</v>
      </c>
      <c r="D13" s="32" t="s">
        <v>109</v>
      </c>
      <c r="E13" s="33">
        <v>57733.220814018197</v>
      </c>
      <c r="F13" s="33">
        <v>64066.49088674759</v>
      </c>
      <c r="G13" s="34">
        <v>71931.063370056538</v>
      </c>
    </row>
    <row r="14" spans="2:10" ht="34">
      <c r="B14" s="330"/>
      <c r="C14" s="98" t="s">
        <v>108</v>
      </c>
      <c r="D14" s="35" t="s">
        <v>110</v>
      </c>
      <c r="E14" s="99">
        <v>0</v>
      </c>
      <c r="F14" s="99">
        <v>2098.7557200000001</v>
      </c>
      <c r="G14" s="37">
        <v>3008.0277210907602</v>
      </c>
    </row>
    <row r="15" spans="2:10" ht="34">
      <c r="B15" s="330"/>
      <c r="C15" s="340" t="s">
        <v>111</v>
      </c>
      <c r="D15" s="97" t="s">
        <v>99</v>
      </c>
      <c r="E15" s="75">
        <v>10179.374877486744</v>
      </c>
      <c r="F15" s="75">
        <v>15182.431827594322</v>
      </c>
      <c r="G15" s="73">
        <v>18095.291078891121</v>
      </c>
    </row>
    <row r="16" spans="2:10" ht="34">
      <c r="B16" s="330"/>
      <c r="C16" s="341"/>
      <c r="D16" s="32" t="s">
        <v>101</v>
      </c>
      <c r="E16" s="33">
        <v>562.57894335070876</v>
      </c>
      <c r="F16" s="33">
        <v>1066.7757522111397</v>
      </c>
      <c r="G16" s="34">
        <v>897.2468775219229</v>
      </c>
    </row>
    <row r="17" spans="2:7" ht="34">
      <c r="B17" s="330"/>
      <c r="C17" s="341"/>
      <c r="D17" s="32" t="s">
        <v>103</v>
      </c>
      <c r="E17" s="33">
        <v>1159.239597</v>
      </c>
      <c r="F17" s="33">
        <v>910.64912603407299</v>
      </c>
      <c r="G17" s="34">
        <v>1277.5823768827556</v>
      </c>
    </row>
    <row r="18" spans="2:7" ht="34">
      <c r="B18" s="330"/>
      <c r="C18" s="341"/>
      <c r="D18" s="97" t="s">
        <v>104</v>
      </c>
      <c r="E18" s="75">
        <v>51.070305000000012</v>
      </c>
      <c r="F18" s="75">
        <v>73.806844752537742</v>
      </c>
      <c r="G18" s="73">
        <v>69.108578229282983</v>
      </c>
    </row>
    <row r="19" spans="2:7" ht="34">
      <c r="B19" s="330"/>
      <c r="C19" s="341"/>
      <c r="D19" s="32" t="s">
        <v>105</v>
      </c>
      <c r="E19" s="33">
        <v>153.91118000000003</v>
      </c>
      <c r="F19" s="33">
        <v>189.2758277027128</v>
      </c>
      <c r="G19" s="34">
        <v>198.7190179782944</v>
      </c>
    </row>
    <row r="20" spans="2:7" ht="34">
      <c r="B20" s="330"/>
      <c r="C20" s="341"/>
      <c r="D20" s="97" t="s">
        <v>107</v>
      </c>
      <c r="E20" s="75">
        <v>34361.594835031741</v>
      </c>
      <c r="F20" s="75">
        <v>57237.768080557216</v>
      </c>
      <c r="G20" s="73">
        <v>68483.474306682314</v>
      </c>
    </row>
    <row r="21" spans="2:7" ht="34">
      <c r="B21" s="330"/>
      <c r="C21" s="341"/>
      <c r="D21" s="32" t="s">
        <v>109</v>
      </c>
      <c r="E21" s="33">
        <v>575600.21151576145</v>
      </c>
      <c r="F21" s="33">
        <v>638742.91414087347</v>
      </c>
      <c r="G21" s="34">
        <v>717152.70179946371</v>
      </c>
    </row>
    <row r="22" spans="2:7" ht="34">
      <c r="B22" s="330"/>
      <c r="C22" s="341"/>
      <c r="D22" s="35" t="s">
        <v>110</v>
      </c>
      <c r="E22" s="99">
        <v>0</v>
      </c>
      <c r="F22" s="99">
        <v>20924.594528400001</v>
      </c>
      <c r="G22" s="37">
        <v>29990.036379274883</v>
      </c>
    </row>
    <row r="23" spans="2:7" ht="34">
      <c r="B23" s="330"/>
      <c r="C23" s="342"/>
      <c r="D23" s="100" t="s">
        <v>112</v>
      </c>
      <c r="E23" s="101">
        <v>622067.9812536306</v>
      </c>
      <c r="F23" s="101">
        <v>734328.21612812544</v>
      </c>
      <c r="G23" s="101">
        <v>836164.16041492438</v>
      </c>
    </row>
    <row r="24" spans="2:7" ht="34">
      <c r="B24" s="330"/>
      <c r="C24" s="343" t="s">
        <v>108</v>
      </c>
      <c r="D24" s="102" t="s">
        <v>99</v>
      </c>
      <c r="E24" s="103">
        <v>2827.606394718513</v>
      </c>
      <c r="F24" s="103">
        <v>4217.345548205496</v>
      </c>
      <c r="G24" s="103">
        <v>5026.4737653122183</v>
      </c>
    </row>
    <row r="25" spans="2:7" ht="34">
      <c r="B25" s="330"/>
      <c r="C25" s="341"/>
      <c r="D25" s="32" t="s">
        <v>101</v>
      </c>
      <c r="E25" s="33">
        <v>156.27205372607318</v>
      </c>
      <c r="F25" s="33">
        <v>296.32683489770596</v>
      </c>
      <c r="G25" s="33">
        <v>249.23544314428472</v>
      </c>
    </row>
    <row r="26" spans="2:7" ht="34">
      <c r="B26" s="330"/>
      <c r="C26" s="341"/>
      <c r="D26" s="97" t="s">
        <v>103</v>
      </c>
      <c r="E26" s="75">
        <v>322.01125677546605</v>
      </c>
      <c r="F26" s="75">
        <v>252.95829293149276</v>
      </c>
      <c r="G26" s="75">
        <v>354.8842774857381</v>
      </c>
    </row>
    <row r="27" spans="2:7" ht="34">
      <c r="B27" s="330"/>
      <c r="C27" s="341"/>
      <c r="D27" s="32" t="s">
        <v>104</v>
      </c>
      <c r="E27" s="33">
        <v>14.186207182290005</v>
      </c>
      <c r="F27" s="33">
        <v>20.501917721670431</v>
      </c>
      <c r="G27" s="33">
        <v>19.19684264337377</v>
      </c>
    </row>
    <row r="28" spans="2:7" ht="34">
      <c r="B28" s="330"/>
      <c r="C28" s="341"/>
      <c r="D28" s="97" t="s">
        <v>105</v>
      </c>
      <c r="E28" s="75">
        <v>42.753139758040014</v>
      </c>
      <c r="F28" s="75">
        <v>52.576660867604161</v>
      </c>
      <c r="G28" s="75">
        <v>55.19977137597467</v>
      </c>
    </row>
    <row r="29" spans="2:7" ht="34">
      <c r="B29" s="330"/>
      <c r="C29" s="341"/>
      <c r="D29" s="32" t="s">
        <v>107</v>
      </c>
      <c r="E29" s="33">
        <v>9544.895090085447</v>
      </c>
      <c r="F29" s="33">
        <v>15899.392741881024</v>
      </c>
      <c r="G29" s="33">
        <v>19023.202525961602</v>
      </c>
    </row>
    <row r="30" spans="2:7" ht="34">
      <c r="B30" s="330"/>
      <c r="C30" s="341"/>
      <c r="D30" s="32" t="s">
        <v>109</v>
      </c>
      <c r="E30" s="33">
        <v>57733.220814018197</v>
      </c>
      <c r="F30" s="33">
        <v>64066.49088674759</v>
      </c>
      <c r="G30" s="33">
        <v>71931.063370056538</v>
      </c>
    </row>
    <row r="31" spans="2:7" ht="34">
      <c r="B31" s="330"/>
      <c r="C31" s="341"/>
      <c r="D31" s="35" t="s">
        <v>110</v>
      </c>
      <c r="E31" s="99">
        <v>0</v>
      </c>
      <c r="F31" s="99">
        <v>2098.7557200000001</v>
      </c>
      <c r="G31" s="99">
        <v>3008.0277210907602</v>
      </c>
    </row>
    <row r="32" spans="2:7" ht="35" thickBot="1">
      <c r="B32" s="331"/>
      <c r="C32" s="344"/>
      <c r="D32" s="47" t="s">
        <v>112</v>
      </c>
      <c r="E32" s="82">
        <v>70640.944956264022</v>
      </c>
      <c r="F32" s="82">
        <v>86904.348603252583</v>
      </c>
      <c r="G32" s="82">
        <v>99667.283717070502</v>
      </c>
    </row>
    <row r="33" spans="2:7">
      <c r="G33" s="298" t="s">
        <v>429</v>
      </c>
    </row>
    <row r="34" spans="2:7">
      <c r="G34" s="298" t="s">
        <v>430</v>
      </c>
    </row>
    <row r="35" spans="2:7">
      <c r="B35" s="4" t="s">
        <v>68</v>
      </c>
    </row>
    <row r="36" spans="2:7">
      <c r="B36" s="50" t="s">
        <v>69</v>
      </c>
      <c r="C36" s="50"/>
    </row>
    <row r="38" spans="2:7">
      <c r="B38" s="4" t="s">
        <v>70</v>
      </c>
    </row>
    <row r="39" spans="2:7">
      <c r="B39" s="50" t="s">
        <v>71</v>
      </c>
      <c r="C39" s="50"/>
    </row>
  </sheetData>
  <sheetProtection algorithmName="SHA-512" hashValue="VUni9mZyyif08UhBysNgYX9Zxkl2IV8BIWC8+2eqcpKbIgkjz70o2e7S2mkajAYcjjmUJUFzc7BaXYpwieClYg==" saltValue="S2LMT+Dlg6rYgQ+E3xVQrg==" spinCount="100000" sheet="1" objects="1" scenarios="1"/>
  <mergeCells count="4">
    <mergeCell ref="B2:D2"/>
    <mergeCell ref="C15:C23"/>
    <mergeCell ref="B7:B32"/>
    <mergeCell ref="C24:C32"/>
  </mergeCells>
  <phoneticPr fontId="2"/>
  <hyperlinks>
    <hyperlink ref="B1" location="'目次 Table of Contents'!A1" display="'目次 Table of Contents'!A1" xr:uid="{930E4B87-79BD-4A7E-BEF1-3A9A71AE16F9}"/>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48C65-13C3-4DFA-A23A-6ACBAF400516}">
  <sheetPr codeName="Sheet5"/>
  <dimension ref="B1:J25"/>
  <sheetViews>
    <sheetView showGridLines="0" zoomScale="85" zoomScaleNormal="85" workbookViewId="0">
      <selection activeCell="F8" sqref="F8:G9"/>
    </sheetView>
  </sheetViews>
  <sheetFormatPr baseColWidth="10" defaultColWidth="8.83203125" defaultRowHeight="16"/>
  <cols>
    <col min="1" max="1" width="4" style="4" customWidth="1"/>
    <col min="2" max="2" width="19" style="4" customWidth="1"/>
    <col min="3" max="3" width="20.6640625" style="4" customWidth="1"/>
    <col min="4" max="7" width="10.5" style="4" customWidth="1"/>
    <col min="8" max="10" width="12.33203125" style="4" bestFit="1" customWidth="1"/>
    <col min="11" max="16384" width="8.83203125" style="4"/>
  </cols>
  <sheetData>
    <row r="1" spans="2:10" ht="38">
      <c r="B1" s="314" t="s">
        <v>44</v>
      </c>
      <c r="C1" s="83"/>
    </row>
    <row r="2" spans="2:10" ht="40.5" customHeight="1">
      <c r="B2" s="332" t="s">
        <v>113</v>
      </c>
      <c r="C2" s="332"/>
      <c r="D2" s="332"/>
      <c r="E2" s="332"/>
    </row>
    <row r="3" spans="2:10" ht="25">
      <c r="B3" s="51" t="s">
        <v>21</v>
      </c>
      <c r="C3" s="52"/>
      <c r="D3" s="52"/>
      <c r="E3" s="52"/>
    </row>
    <row r="4" spans="2:10" ht="21" customHeight="1">
      <c r="B4" s="53"/>
      <c r="C4" s="53"/>
      <c r="G4" s="23" t="s">
        <v>114</v>
      </c>
    </row>
    <row r="5" spans="2:10" ht="17.5" customHeight="1">
      <c r="G5" s="23" t="s">
        <v>115</v>
      </c>
    </row>
    <row r="6" spans="2:10">
      <c r="B6" s="84" t="s">
        <v>48</v>
      </c>
      <c r="C6" s="86"/>
      <c r="D6" s="84" t="s">
        <v>49</v>
      </c>
      <c r="E6" s="84" t="s">
        <v>116</v>
      </c>
      <c r="F6" s="84" t="s">
        <v>50</v>
      </c>
      <c r="G6" s="84" t="s">
        <v>51</v>
      </c>
    </row>
    <row r="7" spans="2:10" ht="17" thickBot="1">
      <c r="B7" s="88" t="s">
        <v>52</v>
      </c>
      <c r="C7" s="90"/>
      <c r="D7" s="88" t="s">
        <v>53</v>
      </c>
      <c r="E7" s="88" t="s">
        <v>117</v>
      </c>
      <c r="F7" s="88" t="s">
        <v>54</v>
      </c>
      <c r="G7" s="88" t="s">
        <v>55</v>
      </c>
    </row>
    <row r="8" spans="2:10" ht="35" thickTop="1">
      <c r="B8" s="329" t="s">
        <v>288</v>
      </c>
      <c r="C8" s="290" t="s">
        <v>433</v>
      </c>
      <c r="D8" s="291" t="s">
        <v>347</v>
      </c>
      <c r="E8" s="291" t="s">
        <v>347</v>
      </c>
      <c r="F8" s="294">
        <v>203338.31225390657</v>
      </c>
      <c r="G8" s="294">
        <v>203206.39838408164</v>
      </c>
    </row>
    <row r="9" spans="2:10" ht="34">
      <c r="B9" s="342"/>
      <c r="C9" s="44" t="s">
        <v>434</v>
      </c>
      <c r="D9" s="70" t="s">
        <v>347</v>
      </c>
      <c r="E9" s="70" t="s">
        <v>347</v>
      </c>
      <c r="F9" s="295">
        <v>200700.62427021359</v>
      </c>
      <c r="G9" s="295">
        <v>203206.39838408199</v>
      </c>
    </row>
    <row r="10" spans="2:10" ht="34">
      <c r="B10" s="340" t="s">
        <v>426</v>
      </c>
      <c r="C10" s="35" t="s">
        <v>433</v>
      </c>
      <c r="D10" s="289" t="s">
        <v>347</v>
      </c>
      <c r="E10" s="289" t="s">
        <v>347</v>
      </c>
      <c r="F10" s="296">
        <v>59559.496139047653</v>
      </c>
      <c r="G10" s="296">
        <v>57647.710634761774</v>
      </c>
    </row>
    <row r="11" spans="2:10" ht="34">
      <c r="B11" s="342"/>
      <c r="C11" s="44" t="s">
        <v>434</v>
      </c>
      <c r="D11" s="98" t="s">
        <v>347</v>
      </c>
      <c r="E11" s="98" t="s">
        <v>347</v>
      </c>
      <c r="F11" s="297">
        <v>59559.496139047653</v>
      </c>
      <c r="G11" s="297">
        <v>57647.710634761774</v>
      </c>
    </row>
    <row r="12" spans="2:10" ht="34">
      <c r="B12" s="330" t="s">
        <v>56</v>
      </c>
      <c r="C12" s="35" t="s">
        <v>433</v>
      </c>
      <c r="D12" s="99">
        <v>97450.615407150035</v>
      </c>
      <c r="E12" s="99">
        <v>43979.227961092678</v>
      </c>
      <c r="F12" s="99">
        <v>143778.81611485893</v>
      </c>
      <c r="G12" s="99">
        <v>145558.68774931986</v>
      </c>
      <c r="H12" s="106"/>
    </row>
    <row r="13" spans="2:10" ht="35" thickBot="1">
      <c r="B13" s="331"/>
      <c r="C13" s="292" t="s">
        <v>434</v>
      </c>
      <c r="D13" s="293">
        <v>93600.532073816707</v>
      </c>
      <c r="E13" s="293">
        <v>41400.227961092678</v>
      </c>
      <c r="F13" s="293">
        <v>141141.12813116595</v>
      </c>
      <c r="G13" s="293">
        <v>145558.68774931986</v>
      </c>
      <c r="H13" s="106"/>
      <c r="J13" s="108"/>
    </row>
    <row r="14" spans="2:10" ht="15" customHeight="1">
      <c r="E14" s="299"/>
      <c r="F14" s="299"/>
      <c r="G14" s="301" t="s">
        <v>432</v>
      </c>
    </row>
    <row r="15" spans="2:10" ht="15" customHeight="1">
      <c r="E15" s="300"/>
      <c r="F15" s="300"/>
      <c r="G15" s="298" t="s">
        <v>431</v>
      </c>
    </row>
    <row r="16" spans="2:10">
      <c r="B16" s="50" t="s">
        <v>427</v>
      </c>
    </row>
    <row r="17" spans="2:7">
      <c r="B17" s="4" t="s">
        <v>118</v>
      </c>
    </row>
    <row r="18" spans="2:7">
      <c r="B18" s="4" t="s">
        <v>68</v>
      </c>
      <c r="C18" s="109"/>
    </row>
    <row r="19" spans="2:7">
      <c r="C19" s="109"/>
    </row>
    <row r="20" spans="2:7">
      <c r="B20" s="50" t="s">
        <v>428</v>
      </c>
    </row>
    <row r="21" spans="2:7">
      <c r="B21" s="109" t="s">
        <v>119</v>
      </c>
    </row>
    <row r="22" spans="2:7">
      <c r="B22" s="4" t="s">
        <v>70</v>
      </c>
    </row>
    <row r="24" spans="2:7">
      <c r="B24" s="50"/>
    </row>
    <row r="25" spans="2:7">
      <c r="B25" s="50"/>
      <c r="G25" s="109"/>
    </row>
  </sheetData>
  <sheetProtection algorithmName="SHA-512" hashValue="NI5/zVfyOTCmJieZFNh1zSgkM4EKd7pO7teR8Za5ktuRtK47VwNp2/rM6IV5OZsBITUalHcv5X07anR5iIq4fg==" saltValue="ppwodCoc19K/nSsyFPBDnA==" spinCount="100000" sheet="1" objects="1" scenarios="1"/>
  <mergeCells count="4">
    <mergeCell ref="B2:E2"/>
    <mergeCell ref="B12:B13"/>
    <mergeCell ref="B10:B11"/>
    <mergeCell ref="B8:B9"/>
  </mergeCells>
  <phoneticPr fontId="2"/>
  <hyperlinks>
    <hyperlink ref="B1" location="'目次 Table of Contents'!A1" display="'目次 Table of Contents'!A1" xr:uid="{197FFA4B-DCEE-4CE6-B35B-D86F8FAD83FD}"/>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F2F07-5CEA-44F1-A42C-E8539C36A9B7}">
  <sheetPr codeName="Sheet6"/>
  <dimension ref="B1:O18"/>
  <sheetViews>
    <sheetView showGridLines="0" zoomScale="85" zoomScaleNormal="85" workbookViewId="0"/>
  </sheetViews>
  <sheetFormatPr baseColWidth="10" defaultColWidth="8.83203125" defaultRowHeight="16"/>
  <cols>
    <col min="1" max="1" width="2" style="4" customWidth="1"/>
    <col min="2" max="2" width="17.5" style="4" customWidth="1"/>
    <col min="3" max="15" width="10.5" style="4" customWidth="1"/>
    <col min="16" max="16384" width="8.83203125" style="4"/>
  </cols>
  <sheetData>
    <row r="1" spans="2:15" ht="38">
      <c r="B1" s="314" t="s">
        <v>44</v>
      </c>
    </row>
    <row r="2" spans="2:15" ht="40.75" customHeight="1">
      <c r="B2" s="345" t="s">
        <v>120</v>
      </c>
      <c r="C2" s="345"/>
      <c r="D2" s="345"/>
      <c r="E2" s="345"/>
      <c r="F2" s="345"/>
      <c r="H2" s="346"/>
      <c r="I2" s="346"/>
      <c r="J2" s="346"/>
      <c r="K2" s="346"/>
      <c r="L2" s="346"/>
      <c r="M2" s="346"/>
      <c r="N2" s="346"/>
      <c r="O2" s="346"/>
    </row>
    <row r="3" spans="2:15" ht="25">
      <c r="B3" s="110" t="s">
        <v>25</v>
      </c>
      <c r="C3" s="53"/>
      <c r="D3" s="53"/>
      <c r="E3" s="53"/>
      <c r="F3" s="53"/>
      <c r="H3" s="111"/>
      <c r="I3" s="111"/>
      <c r="J3" s="111"/>
      <c r="K3" s="111"/>
      <c r="L3" s="111"/>
      <c r="M3" s="111"/>
      <c r="N3" s="111"/>
      <c r="O3" s="111"/>
    </row>
    <row r="4" spans="2:15" ht="16.75" customHeight="1">
      <c r="B4" s="53"/>
      <c r="C4" s="53"/>
      <c r="D4" s="53"/>
      <c r="E4" s="53"/>
      <c r="F4" s="53"/>
      <c r="H4" s="347"/>
      <c r="I4" s="347"/>
      <c r="J4" s="347"/>
      <c r="K4" s="347"/>
      <c r="L4" s="347"/>
      <c r="M4" s="347"/>
      <c r="N4" s="347"/>
      <c r="O4" s="347"/>
    </row>
    <row r="5" spans="2:15" ht="18" customHeight="1">
      <c r="B5" s="112" t="s">
        <v>121</v>
      </c>
      <c r="C5" s="112"/>
      <c r="D5" s="112"/>
      <c r="E5" s="112"/>
      <c r="F5" s="112"/>
      <c r="G5" s="112"/>
      <c r="H5" s="112"/>
      <c r="I5" s="112"/>
      <c r="J5" s="112"/>
      <c r="K5" s="112"/>
      <c r="L5" s="112"/>
      <c r="M5" s="112"/>
      <c r="N5" s="112"/>
      <c r="O5" s="112"/>
    </row>
    <row r="6" spans="2:15" ht="18" customHeight="1">
      <c r="B6" s="112" t="s">
        <v>122</v>
      </c>
      <c r="C6" s="50"/>
      <c r="D6" s="50"/>
      <c r="E6" s="50"/>
      <c r="F6" s="50"/>
      <c r="G6" s="50"/>
      <c r="H6" s="50"/>
      <c r="I6" s="50"/>
      <c r="J6" s="50"/>
      <c r="K6" s="50"/>
      <c r="L6" s="50"/>
      <c r="M6" s="50"/>
      <c r="N6" s="50"/>
      <c r="O6" s="50"/>
    </row>
    <row r="7" spans="2:15" ht="18" customHeight="1">
      <c r="B7" s="53"/>
      <c r="C7" s="53"/>
      <c r="D7" s="53"/>
      <c r="E7" s="53"/>
      <c r="F7" s="53"/>
      <c r="O7" s="113" t="s">
        <v>123</v>
      </c>
    </row>
    <row r="8" spans="2:15">
      <c r="O8" s="113" t="s">
        <v>124</v>
      </c>
    </row>
    <row r="9" spans="2:15">
      <c r="B9" s="84" t="s">
        <v>48</v>
      </c>
      <c r="C9" s="84" t="s">
        <v>125</v>
      </c>
      <c r="D9" s="84" t="s">
        <v>126</v>
      </c>
      <c r="E9" s="84" t="s">
        <v>127</v>
      </c>
      <c r="F9" s="84" t="s">
        <v>128</v>
      </c>
      <c r="G9" s="84" t="s">
        <v>129</v>
      </c>
      <c r="H9" s="84" t="s">
        <v>130</v>
      </c>
      <c r="I9" s="84" t="s">
        <v>131</v>
      </c>
      <c r="J9" s="84" t="s">
        <v>132</v>
      </c>
      <c r="K9" s="84" t="s">
        <v>133</v>
      </c>
      <c r="L9" s="84" t="s">
        <v>134</v>
      </c>
      <c r="M9" s="84" t="s">
        <v>116</v>
      </c>
      <c r="N9" s="84" t="s">
        <v>50</v>
      </c>
      <c r="O9" s="84" t="s">
        <v>51</v>
      </c>
    </row>
    <row r="10" spans="2:15" ht="17" thickBot="1">
      <c r="B10" s="88" t="s">
        <v>52</v>
      </c>
      <c r="C10" s="88" t="s">
        <v>135</v>
      </c>
      <c r="D10" s="88" t="s">
        <v>136</v>
      </c>
      <c r="E10" s="88" t="s">
        <v>137</v>
      </c>
      <c r="F10" s="88" t="s">
        <v>138</v>
      </c>
      <c r="G10" s="88" t="s">
        <v>139</v>
      </c>
      <c r="H10" s="88" t="s">
        <v>140</v>
      </c>
      <c r="I10" s="88" t="s">
        <v>141</v>
      </c>
      <c r="J10" s="88" t="s">
        <v>142</v>
      </c>
      <c r="K10" s="88" t="s">
        <v>143</v>
      </c>
      <c r="L10" s="88" t="s">
        <v>53</v>
      </c>
      <c r="M10" s="88" t="s">
        <v>117</v>
      </c>
      <c r="N10" s="88" t="s">
        <v>54</v>
      </c>
      <c r="O10" s="88" t="s">
        <v>55</v>
      </c>
    </row>
    <row r="11" spans="2:15" ht="36" customHeight="1" thickTop="1" thickBot="1">
      <c r="B11" s="114" t="s">
        <v>56</v>
      </c>
      <c r="C11" s="115">
        <v>11.3</v>
      </c>
      <c r="D11" s="115">
        <v>11.2</v>
      </c>
      <c r="E11" s="115">
        <v>12.9</v>
      </c>
      <c r="F11" s="115">
        <v>13.6</v>
      </c>
      <c r="G11" s="115">
        <v>7.3</v>
      </c>
      <c r="H11" s="115">
        <v>9.5</v>
      </c>
      <c r="I11" s="115">
        <v>11.6</v>
      </c>
      <c r="J11" s="115">
        <v>18</v>
      </c>
      <c r="K11" s="115">
        <v>21.9</v>
      </c>
      <c r="L11" s="115">
        <v>38.299999999999997</v>
      </c>
      <c r="M11" s="115">
        <v>17.100000000000001</v>
      </c>
      <c r="N11" s="115">
        <v>66.900000000000006</v>
      </c>
      <c r="O11" s="115">
        <v>49.1</v>
      </c>
    </row>
    <row r="12" spans="2:15">
      <c r="O12" s="298" t="s">
        <v>429</v>
      </c>
    </row>
    <row r="13" spans="2:15">
      <c r="O13" s="298" t="s">
        <v>430</v>
      </c>
    </row>
    <row r="14" spans="2:15">
      <c r="B14" s="4" t="s">
        <v>144</v>
      </c>
    </row>
    <row r="15" spans="2:15">
      <c r="B15" s="4" t="s">
        <v>145</v>
      </c>
    </row>
    <row r="17" spans="2:2">
      <c r="B17" s="4" t="s">
        <v>146</v>
      </c>
    </row>
    <row r="18" spans="2:2">
      <c r="B18" s="4" t="s">
        <v>147</v>
      </c>
    </row>
  </sheetData>
  <sheetProtection algorithmName="SHA-512" hashValue="99xni6KyjMyPYh/mYp+5pcKn5qRY/m/p5bYib4hM38uYXJ396Ve1/30jwWRXAjSqH0qNiBdQ09P45rhjqZuVMQ==" saltValue="kTLpR3JQ7sL7gWUNX07asQ==" spinCount="100000" sheet="1" objects="1" scenarios="1"/>
  <mergeCells count="3">
    <mergeCell ref="B2:F2"/>
    <mergeCell ref="H2:O2"/>
    <mergeCell ref="H4:O4"/>
  </mergeCells>
  <phoneticPr fontId="2"/>
  <hyperlinks>
    <hyperlink ref="B1" location="'目次 Table of Contents'!A1" display="'目次 Table of Contents'!A1" xr:uid="{1A63525C-6B0C-4492-A37C-9FF284CF93B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3B42D-49ED-46E7-8307-1833648B37DB}">
  <sheetPr codeName="Sheet7"/>
  <dimension ref="B1:O19"/>
  <sheetViews>
    <sheetView showGridLines="0" zoomScale="85" zoomScaleNormal="85" workbookViewId="0"/>
  </sheetViews>
  <sheetFormatPr baseColWidth="10" defaultColWidth="8.83203125" defaultRowHeight="16"/>
  <cols>
    <col min="1" max="1" width="3" style="109" customWidth="1"/>
    <col min="2" max="2" width="20" style="109" customWidth="1"/>
    <col min="3" max="9" width="10.5" style="109" customWidth="1"/>
    <col min="10" max="16384" width="8.83203125" style="109"/>
  </cols>
  <sheetData>
    <row r="1" spans="2:15" ht="38">
      <c r="B1" s="314" t="s">
        <v>44</v>
      </c>
    </row>
    <row r="2" spans="2:15" ht="49.75" customHeight="1">
      <c r="B2" s="116" t="s">
        <v>148</v>
      </c>
      <c r="D2" s="117"/>
      <c r="E2" s="118"/>
      <c r="F2" s="118"/>
      <c r="G2" s="118"/>
      <c r="H2" s="118"/>
      <c r="I2" s="118"/>
      <c r="J2" s="348"/>
      <c r="K2" s="349"/>
      <c r="L2" s="349"/>
      <c r="M2" s="349"/>
      <c r="N2" s="349"/>
      <c r="O2" s="349"/>
    </row>
    <row r="3" spans="2:15" ht="25">
      <c r="B3" s="119" t="s">
        <v>149</v>
      </c>
      <c r="D3" s="120"/>
      <c r="E3" s="121"/>
      <c r="F3" s="121"/>
      <c r="G3" s="121"/>
      <c r="H3" s="121"/>
      <c r="I3" s="121"/>
      <c r="J3" s="122"/>
      <c r="K3" s="123"/>
      <c r="L3" s="123"/>
      <c r="M3" s="123"/>
      <c r="N3" s="123"/>
      <c r="O3" s="123"/>
    </row>
    <row r="4" spans="2:15" ht="21" customHeight="1">
      <c r="B4" s="119"/>
      <c r="D4" s="120"/>
      <c r="E4" s="121"/>
      <c r="F4" s="121"/>
      <c r="G4" s="121"/>
      <c r="H4" s="121"/>
      <c r="I4" s="121"/>
      <c r="J4" s="122"/>
      <c r="K4" s="123"/>
      <c r="L4" s="123"/>
      <c r="M4" s="123"/>
      <c r="N4" s="123"/>
      <c r="O4" s="123"/>
    </row>
    <row r="5" spans="2:15">
      <c r="B5" s="124" t="s">
        <v>150</v>
      </c>
      <c r="D5" s="120"/>
      <c r="E5" s="121"/>
      <c r="F5" s="121"/>
      <c r="G5" s="121"/>
      <c r="H5" s="121"/>
      <c r="I5" s="121"/>
      <c r="J5" s="122"/>
      <c r="K5" s="123"/>
      <c r="L5" s="123"/>
      <c r="M5" s="123"/>
      <c r="N5" s="123"/>
      <c r="O5" s="123"/>
    </row>
    <row r="6" spans="2:15">
      <c r="B6" s="124" t="s">
        <v>151</v>
      </c>
      <c r="D6" s="120"/>
      <c r="E6" s="121"/>
      <c r="F6" s="121"/>
      <c r="G6" s="121"/>
      <c r="H6" s="121"/>
      <c r="I6" s="121"/>
      <c r="J6" s="122"/>
      <c r="K6" s="123"/>
      <c r="L6" s="123"/>
      <c r="M6" s="123"/>
      <c r="N6" s="123"/>
      <c r="O6" s="123"/>
    </row>
    <row r="7" spans="2:15" ht="15" customHeight="1">
      <c r="B7" s="125"/>
      <c r="D7" s="120"/>
      <c r="E7" s="121"/>
      <c r="F7" s="121"/>
      <c r="G7" s="121"/>
      <c r="H7" s="121"/>
      <c r="I7" s="121"/>
      <c r="J7" s="122"/>
      <c r="K7" s="123"/>
      <c r="L7" s="123"/>
      <c r="M7" s="123"/>
      <c r="N7" s="123"/>
      <c r="O7" s="123"/>
    </row>
    <row r="8" spans="2:15" ht="24" customHeight="1">
      <c r="B8" s="126"/>
      <c r="I8" s="127" t="s">
        <v>152</v>
      </c>
    </row>
    <row r="9" spans="2:15" ht="22.5" customHeight="1">
      <c r="B9" s="116"/>
      <c r="I9" s="127" t="s">
        <v>153</v>
      </c>
    </row>
    <row r="10" spans="2:15" ht="22.5" customHeight="1">
      <c r="B10" s="85" t="s">
        <v>48</v>
      </c>
      <c r="C10" s="85" t="s">
        <v>154</v>
      </c>
      <c r="D10" s="85" t="s">
        <v>155</v>
      </c>
      <c r="E10" s="85" t="s">
        <v>156</v>
      </c>
      <c r="F10" s="85" t="s">
        <v>49</v>
      </c>
      <c r="G10" s="85" t="s">
        <v>116</v>
      </c>
      <c r="H10" s="85" t="s">
        <v>50</v>
      </c>
      <c r="I10" s="85" t="s">
        <v>51</v>
      </c>
    </row>
    <row r="11" spans="2:15" ht="22" customHeight="1" thickBot="1">
      <c r="B11" s="89" t="s">
        <v>52</v>
      </c>
      <c r="C11" s="89" t="s">
        <v>157</v>
      </c>
      <c r="D11" s="89" t="s">
        <v>142</v>
      </c>
      <c r="E11" s="89" t="s">
        <v>143</v>
      </c>
      <c r="F11" s="89" t="s">
        <v>53</v>
      </c>
      <c r="G11" s="89" t="s">
        <v>117</v>
      </c>
      <c r="H11" s="89" t="s">
        <v>54</v>
      </c>
      <c r="I11" s="89" t="s">
        <v>55</v>
      </c>
    </row>
    <row r="12" spans="2:15" ht="38.5" customHeight="1" thickTop="1" thickBot="1">
      <c r="B12" s="114" t="s">
        <v>56</v>
      </c>
      <c r="C12" s="128">
        <v>10713</v>
      </c>
      <c r="D12" s="128">
        <v>7676</v>
      </c>
      <c r="E12" s="128">
        <v>2902</v>
      </c>
      <c r="F12" s="128">
        <v>3214</v>
      </c>
      <c r="G12" s="128">
        <v>224</v>
      </c>
      <c r="H12" s="128">
        <v>3927</v>
      </c>
      <c r="I12" s="129">
        <v>28222</v>
      </c>
    </row>
    <row r="13" spans="2:15">
      <c r="I13" s="298" t="s">
        <v>429</v>
      </c>
    </row>
    <row r="14" spans="2:15">
      <c r="I14" s="298" t="s">
        <v>430</v>
      </c>
    </row>
    <row r="15" spans="2:15">
      <c r="B15" s="124" t="s">
        <v>145</v>
      </c>
    </row>
    <row r="16" spans="2:15">
      <c r="B16" s="109" t="s">
        <v>158</v>
      </c>
    </row>
    <row r="18" spans="2:2">
      <c r="B18" s="109" t="s">
        <v>119</v>
      </c>
    </row>
    <row r="19" spans="2:2">
      <c r="B19" s="109" t="s">
        <v>159</v>
      </c>
    </row>
  </sheetData>
  <sheetProtection algorithmName="SHA-512" hashValue="679VdmBurUZwNirmGJwnRC2z4QbKsk8AKNStFknNc1d1c186M2Rf5x0NTj05bYHWI8h2H2LyhJbPAQrPJmANUg==" saltValue="hPyTKsm3lehtXYJMxTZ5fA==" spinCount="100000" sheet="1" objects="1" scenarios="1"/>
  <mergeCells count="1">
    <mergeCell ref="J2:O2"/>
  </mergeCells>
  <phoneticPr fontId="2"/>
  <hyperlinks>
    <hyperlink ref="B1" location="'目次 Table of Contents'!A1" display="'目次 Table of Contents'!A1" xr:uid="{5BAA3E08-573C-46D9-BA94-C8ACCF6DEDDF}"/>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B51CC-DEEA-4048-B494-A928495B50FD}">
  <sheetPr codeName="Sheet8"/>
  <dimension ref="B1:J24"/>
  <sheetViews>
    <sheetView showGridLines="0" zoomScale="85" zoomScaleNormal="85" workbookViewId="0"/>
  </sheetViews>
  <sheetFormatPr baseColWidth="10" defaultColWidth="8.83203125" defaultRowHeight="16"/>
  <cols>
    <col min="1" max="1" width="2" style="4" customWidth="1"/>
    <col min="2" max="2" width="18.83203125" style="4" customWidth="1"/>
    <col min="3" max="3" width="4" style="4" customWidth="1"/>
    <col min="4" max="4" width="35" style="4" customWidth="1"/>
    <col min="5" max="5" width="8" style="4" customWidth="1"/>
    <col min="6" max="6" width="10.5" style="4" customWidth="1"/>
    <col min="7" max="7" width="9.5" style="4" customWidth="1"/>
    <col min="8" max="16384" width="8.83203125" style="4"/>
  </cols>
  <sheetData>
    <row r="1" spans="2:10" ht="38">
      <c r="B1" s="314" t="s">
        <v>44</v>
      </c>
      <c r="C1" s="83"/>
    </row>
    <row r="2" spans="2:10" ht="41.5" customHeight="1">
      <c r="B2" s="332" t="s">
        <v>160</v>
      </c>
      <c r="C2" s="332"/>
      <c r="D2" s="332"/>
      <c r="E2" s="130"/>
      <c r="F2" s="131"/>
      <c r="G2" s="131"/>
      <c r="H2" s="131"/>
      <c r="I2" s="131"/>
      <c r="J2" s="131"/>
    </row>
    <row r="3" spans="2:10" ht="25">
      <c r="B3" s="110" t="s">
        <v>29</v>
      </c>
      <c r="C3" s="52"/>
      <c r="D3" s="52"/>
      <c r="E3" s="130"/>
      <c r="F3" s="131"/>
      <c r="G3" s="131"/>
      <c r="H3" s="131"/>
      <c r="I3" s="131"/>
      <c r="J3" s="131"/>
    </row>
    <row r="4" spans="2:10" ht="21" customHeight="1">
      <c r="B4" s="110"/>
      <c r="C4" s="52"/>
      <c r="D4" s="52"/>
      <c r="E4" s="130"/>
      <c r="F4" s="131"/>
      <c r="G4" s="131"/>
      <c r="H4" s="131"/>
      <c r="I4" s="131"/>
      <c r="J4" s="131"/>
    </row>
    <row r="5" spans="2:10" ht="23.5" customHeight="1">
      <c r="B5" s="112" t="s">
        <v>161</v>
      </c>
      <c r="C5" s="52"/>
      <c r="D5" s="52"/>
      <c r="E5" s="130"/>
      <c r="F5" s="131"/>
      <c r="G5" s="131"/>
      <c r="H5" s="131"/>
      <c r="I5" s="131"/>
      <c r="J5" s="131"/>
    </row>
    <row r="6" spans="2:10" ht="21" customHeight="1">
      <c r="B6" s="132" t="s">
        <v>162</v>
      </c>
      <c r="C6" s="52"/>
      <c r="D6" s="52"/>
      <c r="E6" s="130"/>
      <c r="F6" s="131"/>
      <c r="G6" s="131"/>
      <c r="H6" s="131"/>
      <c r="I6" s="131"/>
      <c r="J6" s="131"/>
    </row>
    <row r="7" spans="2:10" ht="15.75" customHeight="1"/>
    <row r="8" spans="2:10">
      <c r="B8" s="85" t="s">
        <v>48</v>
      </c>
      <c r="C8" s="85"/>
      <c r="D8" s="85"/>
      <c r="E8" s="85" t="s">
        <v>93</v>
      </c>
      <c r="F8" s="84" t="s">
        <v>50</v>
      </c>
      <c r="G8" s="84" t="s">
        <v>51</v>
      </c>
    </row>
    <row r="9" spans="2:10" ht="17" thickBot="1">
      <c r="B9" s="89" t="s">
        <v>52</v>
      </c>
      <c r="C9" s="89"/>
      <c r="D9" s="89"/>
      <c r="E9" s="89" t="s">
        <v>97</v>
      </c>
      <c r="F9" s="88" t="s">
        <v>54</v>
      </c>
      <c r="G9" s="88" t="s">
        <v>55</v>
      </c>
    </row>
    <row r="10" spans="2:10" ht="46.5" customHeight="1" thickTop="1">
      <c r="B10" s="329" t="s">
        <v>74</v>
      </c>
      <c r="C10" s="350" t="s">
        <v>163</v>
      </c>
      <c r="D10" s="350"/>
      <c r="E10" s="133" t="s">
        <v>164</v>
      </c>
      <c r="F10" s="134">
        <v>729</v>
      </c>
      <c r="G10" s="134">
        <v>1130</v>
      </c>
      <c r="I10" s="96"/>
    </row>
    <row r="11" spans="2:10" ht="35" thickBot="1">
      <c r="B11" s="331"/>
      <c r="C11" s="135"/>
      <c r="D11" s="136" t="s">
        <v>165</v>
      </c>
      <c r="E11" s="137" t="s">
        <v>166</v>
      </c>
      <c r="F11" s="18">
        <v>100</v>
      </c>
      <c r="G11" s="18">
        <v>100</v>
      </c>
    </row>
    <row r="12" spans="2:10">
      <c r="G12" s="298" t="s">
        <v>429</v>
      </c>
    </row>
    <row r="13" spans="2:10">
      <c r="G13" s="298" t="s">
        <v>430</v>
      </c>
    </row>
    <row r="14" spans="2:10">
      <c r="G14" s="298"/>
    </row>
    <row r="15" spans="2:10">
      <c r="B15" s="4" t="s">
        <v>167</v>
      </c>
    </row>
    <row r="16" spans="2:10">
      <c r="B16" s="4" t="s">
        <v>168</v>
      </c>
    </row>
    <row r="21" spans="2:3">
      <c r="B21" s="138"/>
    </row>
    <row r="24" spans="2:3">
      <c r="B24" s="109"/>
      <c r="C24" s="109"/>
    </row>
  </sheetData>
  <sheetProtection algorithmName="SHA-512" hashValue="zYh4FW6x0i5/eLXhSxbHKS3KuzYF3/SKSd8uj0TsC+U+qpYaW/YQ8kfefbP6XZuJI7N0mo8v/ubVrP/qd4IpKQ==" saltValue="0eUpkriNfeLi20ka1gcDoQ==" spinCount="100000" sheet="1" objects="1" scenarios="1"/>
  <mergeCells count="3">
    <mergeCell ref="B2:D2"/>
    <mergeCell ref="B10:B11"/>
    <mergeCell ref="C10:D10"/>
  </mergeCells>
  <phoneticPr fontId="2"/>
  <hyperlinks>
    <hyperlink ref="B1" location="'目次 Table of Contents'!A1" display="'目次 Table of Contents'!A1" xr:uid="{7316267B-931A-429F-99E2-809C23FA4C0F}"/>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CEBC3-AAA6-4439-A829-3E1675663216}">
  <sheetPr codeName="Sheet9"/>
  <dimension ref="B1:G22"/>
  <sheetViews>
    <sheetView showGridLines="0" zoomScale="85" zoomScaleNormal="85" workbookViewId="0"/>
  </sheetViews>
  <sheetFormatPr baseColWidth="10" defaultColWidth="8.83203125" defaultRowHeight="16"/>
  <cols>
    <col min="1" max="1" width="2" style="4" customWidth="1"/>
    <col min="2" max="2" width="19.83203125" style="4" customWidth="1"/>
    <col min="3" max="3" width="3" style="4" customWidth="1"/>
    <col min="4" max="4" width="23.5" style="4" customWidth="1"/>
    <col min="5" max="7" width="10.5" style="4" customWidth="1"/>
    <col min="8" max="16384" width="8.83203125" style="4"/>
  </cols>
  <sheetData>
    <row r="1" spans="2:7" ht="43.75" customHeight="1">
      <c r="B1" s="314" t="s">
        <v>44</v>
      </c>
      <c r="C1" s="83"/>
    </row>
    <row r="2" spans="2:7" ht="54" customHeight="1">
      <c r="B2" s="354" t="s">
        <v>169</v>
      </c>
      <c r="C2" s="355"/>
      <c r="D2" s="355"/>
      <c r="E2" s="139"/>
    </row>
    <row r="3" spans="2:7" ht="25">
      <c r="B3" s="110" t="s">
        <v>31</v>
      </c>
      <c r="C3" s="52"/>
      <c r="D3" s="52"/>
      <c r="E3" s="139"/>
    </row>
    <row r="4" spans="2:7" ht="18" customHeight="1">
      <c r="B4" s="53"/>
      <c r="C4" s="53"/>
      <c r="D4" s="53"/>
      <c r="E4" s="139"/>
      <c r="G4" s="23" t="s">
        <v>123</v>
      </c>
    </row>
    <row r="5" spans="2:7" ht="18" customHeight="1">
      <c r="G5" s="23" t="s">
        <v>124</v>
      </c>
    </row>
    <row r="6" spans="2:7">
      <c r="B6" s="85" t="s">
        <v>48</v>
      </c>
      <c r="C6" s="85"/>
      <c r="D6" s="85"/>
      <c r="E6" s="84" t="s">
        <v>49</v>
      </c>
      <c r="F6" s="84" t="s">
        <v>50</v>
      </c>
      <c r="G6" s="84" t="s">
        <v>51</v>
      </c>
    </row>
    <row r="7" spans="2:7" ht="17" thickBot="1">
      <c r="B7" s="89" t="s">
        <v>52</v>
      </c>
      <c r="C7" s="89"/>
      <c r="D7" s="89"/>
      <c r="E7" s="88" t="s">
        <v>53</v>
      </c>
      <c r="F7" s="88" t="s">
        <v>54</v>
      </c>
      <c r="G7" s="88" t="s">
        <v>55</v>
      </c>
    </row>
    <row r="8" spans="2:7" ht="38.5" customHeight="1" thickTop="1">
      <c r="B8" s="351" t="s">
        <v>56</v>
      </c>
      <c r="C8" s="356" t="s">
        <v>170</v>
      </c>
      <c r="D8" s="356"/>
      <c r="E8" s="140">
        <v>12259.437701356002</v>
      </c>
      <c r="F8" s="141">
        <v>11092.8897917836</v>
      </c>
      <c r="G8" s="141">
        <v>13362.30932871836</v>
      </c>
    </row>
    <row r="9" spans="2:7" ht="34">
      <c r="B9" s="352"/>
      <c r="C9" s="142"/>
      <c r="D9" s="143" t="s">
        <v>171</v>
      </c>
      <c r="E9" s="144">
        <v>11018.142293996229</v>
      </c>
      <c r="F9" s="145">
        <v>10042.597251053097</v>
      </c>
      <c r="G9" s="145">
        <v>12259.126207264493</v>
      </c>
    </row>
    <row r="10" spans="2:7" ht="35" thickBot="1">
      <c r="B10" s="353"/>
      <c r="C10" s="137"/>
      <c r="D10" s="146" t="s">
        <v>172</v>
      </c>
      <c r="E10" s="147">
        <v>1241.2954073597741</v>
      </c>
      <c r="F10" s="107">
        <v>1050.2925407305033</v>
      </c>
      <c r="G10" s="107">
        <v>1103.1831214538674</v>
      </c>
    </row>
    <row r="11" spans="2:7">
      <c r="D11" s="148"/>
      <c r="G11" s="298" t="s">
        <v>429</v>
      </c>
    </row>
    <row r="12" spans="2:7">
      <c r="D12" s="148"/>
      <c r="G12" s="298" t="s">
        <v>430</v>
      </c>
    </row>
    <row r="13" spans="2:7">
      <c r="B13" s="50" t="s">
        <v>69</v>
      </c>
    </row>
    <row r="14" spans="2:7">
      <c r="B14" s="4" t="s">
        <v>68</v>
      </c>
    </row>
    <row r="16" spans="2:7">
      <c r="B16" s="50" t="s">
        <v>71</v>
      </c>
    </row>
    <row r="17" spans="2:3">
      <c r="B17" s="4" t="s">
        <v>70</v>
      </c>
    </row>
    <row r="22" spans="2:3">
      <c r="B22" s="109"/>
      <c r="C22" s="109"/>
    </row>
  </sheetData>
  <sheetProtection algorithmName="SHA-512" hashValue="MwR0SyHjo7BUnWk2BKlQ6FiFilXLfBUs5L/zThFn6WJyVx9hJRUS5Ug2eAnJ4Gf2emBbXwVofg5iAOjH88U4Fg==" saltValue="21g04D9GOW0L4ds2iwLtVg==" spinCount="100000" sheet="1" objects="1" scenarios="1"/>
  <mergeCells count="3">
    <mergeCell ref="B8:B10"/>
    <mergeCell ref="B2:D2"/>
    <mergeCell ref="C8:D8"/>
  </mergeCells>
  <phoneticPr fontId="2"/>
  <hyperlinks>
    <hyperlink ref="B1" location="'目次 Table of Contents'!A1" display="'目次 Table of Contents'!A1" xr:uid="{7B3BD6F7-399E-4021-93DF-DFFA7CC00118}"/>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9CA12B9363DF44A9D6414D3D5AAB94A" ma:contentTypeVersion="2" ma:contentTypeDescription="新しいドキュメントを作成します。" ma:contentTypeScope="" ma:versionID="2dfc9ece132feae26b724fa9cb8cc5da">
  <xsd:schema xmlns:xsd="http://www.w3.org/2001/XMLSchema" xmlns:xs="http://www.w3.org/2001/XMLSchema" xmlns:p="http://schemas.microsoft.com/office/2006/metadata/properties" xmlns:ns2="22871360-7674-4ef8-a34f-68388cea4fa6" targetNamespace="http://schemas.microsoft.com/office/2006/metadata/properties" ma:root="true" ma:fieldsID="bcf579404a11f58b6da06b47a8c8747b" ns2:_="">
    <xsd:import namespace="22871360-7674-4ef8-a34f-68388cea4fa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871360-7674-4ef8-a34f-68388cea4f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65D582-FD4F-49B6-9722-51A6EEF5B45F}">
  <ds:schemaRefs>
    <ds:schemaRef ds:uri="http://schemas.microsoft.com/sharepoint/v3/contenttype/forms"/>
  </ds:schemaRefs>
</ds:datastoreItem>
</file>

<file path=customXml/itemProps2.xml><?xml version="1.0" encoding="utf-8"?>
<ds:datastoreItem xmlns:ds="http://schemas.openxmlformats.org/officeDocument/2006/customXml" ds:itemID="{C54C2370-5760-4C1B-ADC6-0977F8B407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871360-7674-4ef8-a34f-68388cea4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9612E1-6B4D-4F1B-878C-EBEBC7DB79CA}">
  <ds:schemaRefs>
    <ds:schemaRef ds:uri="http://purl.org/dc/dcmitype/"/>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schemas.microsoft.com/office/2006/metadata/properties"/>
    <ds:schemaRef ds:uri="http://purl.org/dc/elements/1.1/"/>
    <ds:schemaRef ds:uri="22871360-7674-4ef8-a34f-68388cea4fa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16</vt:i4>
      </vt:variant>
      <vt:variant>
        <vt:lpstr>名前付き一覧</vt:lpstr>
      </vt:variant>
      <vt:variant>
        <vt:i4>7</vt:i4>
      </vt:variant>
    </vt:vector>
  </HeadingPairs>
  <TitlesOfParts>
    <vt:vector size="23" baseType="lpstr">
      <vt:lpstr>目次 Table of Contents</vt:lpstr>
      <vt:lpstr>E-01</vt:lpstr>
      <vt:lpstr>E-02</vt:lpstr>
      <vt:lpstr>E-03</vt:lpstr>
      <vt:lpstr>E-04</vt:lpstr>
      <vt:lpstr>E-05</vt:lpstr>
      <vt:lpstr>E-06</vt:lpstr>
      <vt:lpstr>E-07</vt:lpstr>
      <vt:lpstr>E-08</vt:lpstr>
      <vt:lpstr>E-09</vt:lpstr>
      <vt:lpstr>S-01</vt:lpstr>
      <vt:lpstr>S-02</vt:lpstr>
      <vt:lpstr>S-03</vt:lpstr>
      <vt:lpstr>S-04</vt:lpstr>
      <vt:lpstr>G-01</vt:lpstr>
      <vt:lpstr>H-01</vt:lpstr>
      <vt:lpstr>'E-09'!Print_Area</vt:lpstr>
      <vt:lpstr>'H-01'!Print_Area</vt:lpstr>
      <vt:lpstr>'S-01'!Print_Area</vt:lpstr>
      <vt:lpstr>'S-02'!Print_Area</vt:lpstr>
      <vt:lpstr>'S-03'!Print_Area</vt:lpstr>
      <vt:lpstr>'S-04'!Print_Area</vt:lpstr>
      <vt:lpstr>'目次 Table of 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株式会社良品計画</dc:creator>
  <cp:keywords/>
  <dc:description/>
  <cp:lastModifiedBy>Microsoft Office User</cp:lastModifiedBy>
  <cp:revision/>
  <dcterms:created xsi:type="dcterms:W3CDTF">2022-04-11T07:53:12Z</dcterms:created>
  <dcterms:modified xsi:type="dcterms:W3CDTF">2023-07-04T07:05:55Z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0x010100C9CA12B9363DF44A9D6414D3D5AAB94A</vt:lpwstr>
  </property>
</Properties>
</file>