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8_{8B6F0B05-C513-4816-A7C0-452204A0EC09}" xr6:coauthVersionLast="47" xr6:coauthVersionMax="47" xr10:uidLastSave="{00000000-0000-0000-0000-000000000000}"/>
  <bookViews>
    <workbookView xWindow="-110" yWindow="-110" windowWidth="21820" windowHeight="13900" tabRatio="719" activeTab="13" xr2:uid="{E21F667E-B457-4DDE-A9DB-466AB302F9B4}"/>
  </bookViews>
  <sheets>
    <sheet name="目次 Table of Contents" sheetId="5" r:id="rId1"/>
    <sheet name="E-01" sheetId="7" r:id="rId2"/>
    <sheet name="E-02" sheetId="8" r:id="rId3"/>
    <sheet name="E-03" sheetId="24" r:id="rId4"/>
    <sheet name="E-04" sheetId="11" r:id="rId5"/>
    <sheet name="E-05" sheetId="29" r:id="rId6"/>
    <sheet name="E-06" sheetId="19" r:id="rId7"/>
    <sheet name="E-07" sheetId="9" r:id="rId8"/>
    <sheet name="E-08" sheetId="10" r:id="rId9"/>
    <sheet name="E-09" sheetId="15" r:id="rId10"/>
    <sheet name="E-10" sheetId="18" r:id="rId11"/>
    <sheet name="E-11" sheetId="21" r:id="rId12"/>
    <sheet name="E-12" sheetId="30" r:id="rId13"/>
    <sheet name="S-01" sheetId="20" r:id="rId14"/>
    <sheet name="S-02" sheetId="14" r:id="rId15"/>
    <sheet name="S-03" sheetId="12" r:id="rId16"/>
    <sheet name="S-04" sheetId="16" r:id="rId17"/>
    <sheet name="S-05" sheetId="27" r:id="rId18"/>
    <sheet name="G-01" sheetId="22" r:id="rId19"/>
    <sheet name="S-06" sheetId="32" r:id="rId20"/>
    <sheet name="H-01" sheetId="31" r:id="rId21"/>
  </sheets>
  <definedNames>
    <definedName name="_xlnm._FilterDatabase" hidden="1">#REF!</definedName>
    <definedName name="AREA" localSheetId="3">#REF!</definedName>
    <definedName name="AREA" localSheetId="20">#REF!</definedName>
    <definedName name="AREA" localSheetId="15">#REF!</definedName>
    <definedName name="AREA">#REF!</definedName>
    <definedName name="_xlnm.Print_Area" localSheetId="11">'E-11'!$A$1:$F$9</definedName>
    <definedName name="_xlnm.Print_Area" localSheetId="20">'H-01'!$A$2:$J$64</definedName>
    <definedName name="_xlnm.Print_Area" localSheetId="13">'S-01'!$A$1:$J$81</definedName>
    <definedName name="_xlnm.Print_Area" localSheetId="14">'S-02'!$A$1:$O$16</definedName>
    <definedName name="_xlnm.Print_Area" localSheetId="15">'S-03'!$A$1:$I$11</definedName>
    <definedName name="_xlnm.Print_Area" localSheetId="16">'S-04'!$A$1:$N$14</definedName>
    <definedName name="_xlnm.Print_Area" localSheetId="0">'目次 Table of Contents'!$A$1:$G$30</definedName>
    <definedName name="_xlnm.Print_Area">#REF!</definedName>
    <definedName name="_xlnm.Print_Titles" localSheetId="20">#REF!</definedName>
    <definedName name="_xlnm.Print_Titles">#REF!</definedName>
    <definedName name="RICH" localSheetId="3">#REF!</definedName>
    <definedName name="RICH" localSheetId="4">#REF!</definedName>
    <definedName name="RICH" localSheetId="5">#REF!</definedName>
    <definedName name="RICH" localSheetId="6">#REF!</definedName>
    <definedName name="RICH" localSheetId="9">#REF!</definedName>
    <definedName name="RICH" localSheetId="10">#REF!</definedName>
    <definedName name="RICH" localSheetId="11">#REF!</definedName>
    <definedName name="RICH" localSheetId="16">#REF!</definedName>
    <definedName name="RICH">#REF!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31" l="1"/>
  <c r="K51" i="31"/>
  <c r="L12" i="31"/>
  <c r="K12" i="31"/>
  <c r="J51" i="31"/>
  <c r="I51" i="31"/>
  <c r="L34" i="31"/>
  <c r="L35" i="31" s="1"/>
  <c r="K34" i="31"/>
  <c r="K35" i="31" s="1"/>
  <c r="J34" i="31"/>
  <c r="I34" i="31"/>
  <c r="H34" i="31"/>
  <c r="J12" i="31"/>
  <c r="I12" i="31"/>
  <c r="H12" i="31"/>
</calcChain>
</file>

<file path=xl/sharedStrings.xml><?xml version="1.0" encoding="utf-8"?>
<sst xmlns="http://schemas.openxmlformats.org/spreadsheetml/2006/main" count="1647" uniqueCount="925">
  <si>
    <t>良品計画グループ　ESGデータブック</t>
    <phoneticPr fontId="2"/>
  </si>
  <si>
    <t>Ryohin Keikaku Group ESG Data Book</t>
    <phoneticPr fontId="2"/>
  </si>
  <si>
    <t>このファイルでは、良品計画グループの各種ESGデータをまとめています。</t>
    <rPh sb="9" eb="13">
      <t>リョウヒンケイカク</t>
    </rPh>
    <rPh sb="18" eb="20">
      <t>カクシュ</t>
    </rPh>
    <phoneticPr fontId="2"/>
  </si>
  <si>
    <t>2025年11月23日現在</t>
  </si>
  <si>
    <t>This file summarizes various ESG data for the Ryohin Keikaku Group.</t>
    <phoneticPr fontId="2"/>
  </si>
  <si>
    <t>As of November 23, 2025</t>
  </si>
  <si>
    <t>環境</t>
    <phoneticPr fontId="2"/>
  </si>
  <si>
    <t>社会</t>
    <phoneticPr fontId="2"/>
  </si>
  <si>
    <t>Environment</t>
    <phoneticPr fontId="2"/>
  </si>
  <si>
    <t>Social</t>
    <phoneticPr fontId="2"/>
  </si>
  <si>
    <t>E-01 GHG排出量</t>
    <rPh sb="8" eb="11">
      <t>ハイシュツリョウ</t>
    </rPh>
    <phoneticPr fontId="2"/>
  </si>
  <si>
    <t>GHG Emissions</t>
    <phoneticPr fontId="2"/>
  </si>
  <si>
    <t>S-01 期末時点の店舗数</t>
  </si>
  <si>
    <t>Number of Stores at the end of Fiscal Year</t>
    <phoneticPr fontId="2"/>
  </si>
  <si>
    <t>E-02 スコープ3のカテゴリ別GHG排出量</t>
    <phoneticPr fontId="2"/>
  </si>
  <si>
    <t>Total Scope 3 GHG emissions by category</t>
    <phoneticPr fontId="2"/>
  </si>
  <si>
    <t>S-02 MUJI アプリダウンロード数</t>
  </si>
  <si>
    <t>Number of downloads for MUJI app</t>
  </si>
  <si>
    <t>E-03 スコープ3の算定方法、データ、排出源単位</t>
    <phoneticPr fontId="2"/>
  </si>
  <si>
    <t>The measurement approach, inputs and emissions intensity for Scope3</t>
    <phoneticPr fontId="2"/>
  </si>
  <si>
    <t>S-03 社会貢献支出</t>
    <rPh sb="5" eb="9">
      <t>シャカイコウケン</t>
    </rPh>
    <rPh sb="9" eb="11">
      <t>シシュツ</t>
    </rPh>
    <phoneticPr fontId="2"/>
  </si>
  <si>
    <t>Social Contribution Expenditure</t>
    <phoneticPr fontId="2"/>
  </si>
  <si>
    <t>E-04 エネルギーの使用量</t>
    <rPh sb="11" eb="14">
      <t>シヨウリョウ</t>
    </rPh>
    <phoneticPr fontId="2"/>
  </si>
  <si>
    <t>Energy Usage</t>
    <phoneticPr fontId="2"/>
  </si>
  <si>
    <t>S-04 給水機設置店舗数</t>
    <rPh sb="5" eb="8">
      <t>キュウスイキ</t>
    </rPh>
    <rPh sb="8" eb="13">
      <t>セッチテンポスウ</t>
    </rPh>
    <phoneticPr fontId="2"/>
  </si>
  <si>
    <t>Number of stores providing water refilling stations</t>
    <phoneticPr fontId="2"/>
  </si>
  <si>
    <t>E-05 電力消費量・発電量</t>
    <rPh sb="5" eb="10">
      <t>デンリョクショウヒリョウ</t>
    </rPh>
    <rPh sb="11" eb="14">
      <t>ハツデンリョウ</t>
    </rPh>
    <phoneticPr fontId="2"/>
  </si>
  <si>
    <t>Electricity Consumption and Generation</t>
    <phoneticPr fontId="2"/>
  </si>
  <si>
    <t>S-05 衣料品・生活用品の原料</t>
    <rPh sb="5" eb="8">
      <t>イリョウヒン</t>
    </rPh>
    <rPh sb="9" eb="13">
      <t>セイカツヨウヒン</t>
    </rPh>
    <rPh sb="14" eb="16">
      <t>ゲンリョウ</t>
    </rPh>
    <phoneticPr fontId="2"/>
  </si>
  <si>
    <t>Clothing &amp; Home Raw Materials</t>
    <phoneticPr fontId="2"/>
  </si>
  <si>
    <t>E-06 水の使用量</t>
    <rPh sb="5" eb="6">
      <t>ミズ</t>
    </rPh>
    <rPh sb="7" eb="10">
      <t>シヨウリョウ</t>
    </rPh>
    <phoneticPr fontId="2"/>
  </si>
  <si>
    <t>Water Usage</t>
    <phoneticPr fontId="2"/>
  </si>
  <si>
    <t>S-06 フードドライブ実施店舗数</t>
    <phoneticPr fontId="2"/>
  </si>
  <si>
    <t>Number of stores that collect food for Food Drive</t>
    <phoneticPr fontId="2"/>
  </si>
  <si>
    <t>E-07 繊維製品の回収量</t>
    <rPh sb="5" eb="9">
      <t>センイセイヒン</t>
    </rPh>
    <rPh sb="10" eb="13">
      <t>カイシュウリョウ</t>
    </rPh>
    <phoneticPr fontId="2"/>
  </si>
  <si>
    <t>Amount of textile products collected</t>
    <phoneticPr fontId="2"/>
  </si>
  <si>
    <t>E-08 ReMUJIの販売数</t>
    <rPh sb="12" eb="15">
      <t>ハンバイスウ</t>
    </rPh>
    <phoneticPr fontId="2"/>
  </si>
  <si>
    <t>ReMUJI sales</t>
    <phoneticPr fontId="2"/>
  </si>
  <si>
    <t>E-09 プラスチック製品・紙製ハンガー・紙製フックのリサイクル量</t>
    <phoneticPr fontId="2"/>
  </si>
  <si>
    <t>Amount of plastic products and paper hanger recycled</t>
  </si>
  <si>
    <t>E-10 廃棄物排出量</t>
    <rPh sb="8" eb="10">
      <t>ハイシュツ</t>
    </rPh>
    <phoneticPr fontId="2"/>
  </si>
  <si>
    <t>Amount of waste generated</t>
    <phoneticPr fontId="2"/>
  </si>
  <si>
    <t>E-11 環境違反罰金額</t>
    <rPh sb="5" eb="9">
      <t>カンキョウイハン</t>
    </rPh>
    <rPh sb="9" eb="12">
      <t>バッキンガク</t>
    </rPh>
    <phoneticPr fontId="2"/>
  </si>
  <si>
    <t>Environmental Violation Fines</t>
    <phoneticPr fontId="2"/>
  </si>
  <si>
    <t>E-12 包材や資材の脱バージンプラスチック</t>
  </si>
  <si>
    <t>Eliminate virgin plastic in packaging and various materials</t>
    <phoneticPr fontId="2"/>
  </si>
  <si>
    <t>ガバナンス</t>
    <phoneticPr fontId="2"/>
  </si>
  <si>
    <t>人的資本</t>
    <rPh sb="0" eb="4">
      <t>ジンテキシホン</t>
    </rPh>
    <phoneticPr fontId="2"/>
  </si>
  <si>
    <t>Governance</t>
    <phoneticPr fontId="2"/>
  </si>
  <si>
    <t>Human Capital</t>
    <phoneticPr fontId="2"/>
  </si>
  <si>
    <t>G-01 取締役会構成および会議・委員会の出欠状況</t>
    <rPh sb="5" eb="8">
      <t>トリシマリヤク</t>
    </rPh>
    <rPh sb="8" eb="9">
      <t>カイ</t>
    </rPh>
    <rPh sb="9" eb="11">
      <t>コウセイ</t>
    </rPh>
    <rPh sb="14" eb="16">
      <t>カイギ</t>
    </rPh>
    <rPh sb="17" eb="20">
      <t>イインカイ</t>
    </rPh>
    <rPh sb="21" eb="23">
      <t>シュッケツ</t>
    </rPh>
    <rPh sb="23" eb="25">
      <t>ジョウキョウ</t>
    </rPh>
    <phoneticPr fontId="2"/>
  </si>
  <si>
    <t>Board Structure &amp; Board Meeting Attendance</t>
    <phoneticPr fontId="2"/>
  </si>
  <si>
    <t>H-01 人事関連データ</t>
    <rPh sb="5" eb="9">
      <t>ジンジカンレン</t>
    </rPh>
    <phoneticPr fontId="2"/>
  </si>
  <si>
    <t>Human Resources Data</t>
    <phoneticPr fontId="2"/>
  </si>
  <si>
    <r>
      <t>【</t>
    </r>
    <r>
      <rPr>
        <b/>
        <sz val="11"/>
        <color theme="1"/>
        <rFont val="Meiryo UI"/>
        <family val="3"/>
        <charset val="128"/>
      </rPr>
      <t>年度について</t>
    </r>
    <r>
      <rPr>
        <sz val="11"/>
        <color theme="1"/>
        <rFont val="Meiryo UI"/>
        <family val="3"/>
        <charset val="128"/>
      </rPr>
      <t>】
当社は、2020年8月期より事業年度の末日を2月28日から8月31日に変更しました。
ご参考として、それぞれの期は以下の期間を対象としています。
「2020/2期」は、2019年3月1日から2020年2月29日までの1年間。
「2020/8期」は、2020年3月1日から2020年8月31日までの半年間。
「2021/8期」は、2020年9月1日から2021年8月31日までの1年間。</t>
    </r>
    <rPh sb="1" eb="3">
      <t>ネンド</t>
    </rPh>
    <rPh sb="9" eb="11">
      <t>トウシャ</t>
    </rPh>
    <rPh sb="17" eb="18">
      <t>ネン</t>
    </rPh>
    <rPh sb="19" eb="21">
      <t>ガツキ</t>
    </rPh>
    <rPh sb="23" eb="27">
      <t>ジギョウネンド</t>
    </rPh>
    <rPh sb="28" eb="30">
      <t>マツジツ</t>
    </rPh>
    <rPh sb="32" eb="33">
      <t>ガツ</t>
    </rPh>
    <rPh sb="35" eb="36">
      <t>ニチ</t>
    </rPh>
    <rPh sb="39" eb="40">
      <t>ガツ</t>
    </rPh>
    <rPh sb="42" eb="43">
      <t>ニチ</t>
    </rPh>
    <rPh sb="44" eb="46">
      <t>ヘンコウ</t>
    </rPh>
    <rPh sb="53" eb="55">
      <t>サンコウ</t>
    </rPh>
    <rPh sb="64" eb="65">
      <t>キ</t>
    </rPh>
    <rPh sb="66" eb="68">
      <t>イカ</t>
    </rPh>
    <rPh sb="69" eb="71">
      <t>キカン</t>
    </rPh>
    <rPh sb="72" eb="74">
      <t>タイショウ</t>
    </rPh>
    <rPh sb="89" eb="90">
      <t>キ</t>
    </rPh>
    <rPh sb="97" eb="98">
      <t>ネン</t>
    </rPh>
    <rPh sb="99" eb="100">
      <t>ガツ</t>
    </rPh>
    <rPh sb="101" eb="102">
      <t>ニチ</t>
    </rPh>
    <rPh sb="108" eb="109">
      <t>ネン</t>
    </rPh>
    <rPh sb="110" eb="111">
      <t>ガツ</t>
    </rPh>
    <rPh sb="113" eb="114">
      <t>ニチ</t>
    </rPh>
    <rPh sb="118" eb="120">
      <t>ネンカン</t>
    </rPh>
    <rPh sb="129" eb="130">
      <t>キ</t>
    </rPh>
    <rPh sb="137" eb="138">
      <t>ネン</t>
    </rPh>
    <rPh sb="139" eb="140">
      <t>ガツ</t>
    </rPh>
    <rPh sb="141" eb="142">
      <t>ニチ</t>
    </rPh>
    <rPh sb="148" eb="149">
      <t>ネン</t>
    </rPh>
    <rPh sb="150" eb="151">
      <t>ガツ</t>
    </rPh>
    <rPh sb="153" eb="154">
      <t>ニチ</t>
    </rPh>
    <rPh sb="157" eb="160">
      <t>ハントシカン</t>
    </rPh>
    <rPh sb="177" eb="178">
      <t>ネン</t>
    </rPh>
    <rPh sb="179" eb="180">
      <t>ガツ</t>
    </rPh>
    <rPh sb="181" eb="182">
      <t>ニチ</t>
    </rPh>
    <rPh sb="188" eb="189">
      <t>ネン</t>
    </rPh>
    <rPh sb="190" eb="191">
      <t>ガツ</t>
    </rPh>
    <rPh sb="193" eb="194">
      <t>ニチ</t>
    </rPh>
    <rPh sb="198" eb="200">
      <t>ネンカン</t>
    </rPh>
    <phoneticPr fontId="2"/>
  </si>
  <si>
    <r>
      <t>【</t>
    </r>
    <r>
      <rPr>
        <b/>
        <sz val="11"/>
        <color theme="1"/>
        <rFont val="Meiryo UI"/>
        <family val="3"/>
        <charset val="128"/>
      </rPr>
      <t>Regarding the Fiscal Year】</t>
    </r>
    <r>
      <rPr>
        <sz val="11"/>
        <color theme="1"/>
        <rFont val="Meiryo UI"/>
        <family val="3"/>
        <charset val="128"/>
      </rPr>
      <t xml:space="preserve">
The Company has changed its fiscal year end from February 28 to August 31, beginning with the fiscal year ending August 31, 2020.
For your reference, each fiscal year covers the following periods.
The "FY2019" covers the one-year period from March 1, 2019 to February 29, 2020.
The "FY2020" covers the six-month period from March 1, 2020 to August 31, 2020.
The "FY2021" covers the one-year period from September 1, 2020 to August 31, 2021.</t>
    </r>
    <phoneticPr fontId="2"/>
  </si>
  <si>
    <t>目次に戻る
Back to contents</t>
    <rPh sb="0" eb="2">
      <t>モクジ</t>
    </rPh>
    <rPh sb="3" eb="4">
      <t>モド</t>
    </rPh>
    <phoneticPr fontId="2"/>
  </si>
  <si>
    <t>GHG排出量</t>
    <rPh sb="3" eb="6">
      <t>ハイシュツリョウ</t>
    </rPh>
    <phoneticPr fontId="2"/>
  </si>
  <si>
    <t>目標：2030年8月期までに、グループ全体の温室効果ガス総排出量（スコープ1,2）を2021年8月期比で50％削減</t>
    <rPh sb="0" eb="2">
      <t>モクヒョウ</t>
    </rPh>
    <rPh sb="9" eb="11">
      <t>ガツキ</t>
    </rPh>
    <rPh sb="28" eb="29">
      <t>ソウ</t>
    </rPh>
    <phoneticPr fontId="2"/>
  </si>
  <si>
    <t>Targets：Reduce absolute global Scope 1&amp;2 GHG emissions 50% by FY2030 from FY2021 baseline.</t>
    <phoneticPr fontId="2"/>
  </si>
  <si>
    <t>単位：t-CO2e</t>
    <rPh sb="0" eb="2">
      <t>タンイ</t>
    </rPh>
    <phoneticPr fontId="2"/>
  </si>
  <si>
    <t>Unit：t-CO2e</t>
    <phoneticPr fontId="2"/>
  </si>
  <si>
    <t>バウンダリ</t>
    <phoneticPr fontId="2"/>
  </si>
  <si>
    <t>2021/8期</t>
    <rPh sb="6" eb="7">
      <t>キ</t>
    </rPh>
    <phoneticPr fontId="2"/>
  </si>
  <si>
    <t>2022/8期</t>
    <rPh sb="6" eb="7">
      <t>キ</t>
    </rPh>
    <phoneticPr fontId="2"/>
  </si>
  <si>
    <t>2023/8期</t>
    <rPh sb="6" eb="7">
      <t>キ</t>
    </rPh>
    <phoneticPr fontId="2"/>
  </si>
  <si>
    <t>2024/8期</t>
    <rPh sb="6" eb="7">
      <t>キ</t>
    </rPh>
    <phoneticPr fontId="2"/>
  </si>
  <si>
    <t>Boundary</t>
    <phoneticPr fontId="2"/>
  </si>
  <si>
    <t>FY2021</t>
  </si>
  <si>
    <t>FY2022</t>
  </si>
  <si>
    <t>FY2023</t>
    <phoneticPr fontId="2"/>
  </si>
  <si>
    <t>FY2024</t>
    <phoneticPr fontId="2"/>
  </si>
  <si>
    <t>グループ
Group</t>
    <phoneticPr fontId="2"/>
  </si>
  <si>
    <t>スコープ１
Scope 1</t>
    <phoneticPr fontId="2"/>
  </si>
  <si>
    <t>　内、代替フロン(HFCs)排出量
　Includes HFCs emissions</t>
    <rPh sb="1" eb="2">
      <t>ウチ</t>
    </rPh>
    <rPh sb="3" eb="5">
      <t>ダイタイ</t>
    </rPh>
    <rPh sb="14" eb="17">
      <t>ハイシュツリョウ</t>
    </rPh>
    <phoneticPr fontId="2"/>
  </si>
  <si>
    <t>スコープ２（マーケットベース）
Scope 2 (Market-based)</t>
    <phoneticPr fontId="2"/>
  </si>
  <si>
    <t>スコープ２（ロケーションベース）
Scope 2 (Location-based)</t>
    <phoneticPr fontId="2"/>
  </si>
  <si>
    <t>スコープ1, 2 計
Scope 1 &amp; 2 Total</t>
    <rPh sb="9" eb="10">
      <t>ケイ</t>
    </rPh>
    <phoneticPr fontId="2"/>
  </si>
  <si>
    <t>基準年比（％）
% change from base year</t>
    <phoneticPr fontId="2"/>
  </si>
  <si>
    <t>基準年
Base Year</t>
  </si>
  <si>
    <t>CO2排出原単位：t-CO2e / 営業収益（百万円）
Carbon intensity：t-CO2e / Operating revenue (millions of yen)</t>
    <rPh sb="3" eb="5">
      <t>ハイシュツ</t>
    </rPh>
    <rPh sb="5" eb="8">
      <t>ゲンタンイ</t>
    </rPh>
    <rPh sb="18" eb="22">
      <t>エイギョウシュウエキ</t>
    </rPh>
    <rPh sb="23" eb="26">
      <t>ヒャクマンエン</t>
    </rPh>
    <phoneticPr fontId="2"/>
  </si>
  <si>
    <t>スコープ３
Scope 3</t>
    <phoneticPr fontId="2"/>
  </si>
  <si>
    <t>スコープ１,２,３計
Scope１,２&amp;３ Total</t>
    <rPh sb="9" eb="10">
      <t>ケイ</t>
    </rPh>
    <phoneticPr fontId="2"/>
  </si>
  <si>
    <t>日本
Japan</t>
    <rPh sb="0" eb="2">
      <t>ニホン</t>
    </rPh>
    <phoneticPr fontId="2"/>
  </si>
  <si>
    <t>東アジア
East Asia</t>
    <rPh sb="0" eb="1">
      <t>ヒガシ</t>
    </rPh>
    <phoneticPr fontId="2"/>
  </si>
  <si>
    <t>東南アジア・オセアニア
Asia East/South &amp; Oceania</t>
    <rPh sb="0" eb="2">
      <t>トウナン</t>
    </rPh>
    <phoneticPr fontId="2"/>
  </si>
  <si>
    <t>欧米
Europe &amp; Americas</t>
    <rPh sb="0" eb="2">
      <t>オウベイ</t>
    </rPh>
    <phoneticPr fontId="2"/>
  </si>
  <si>
    <t>（2025年4月25日更新）</t>
    <rPh sb="5" eb="6">
      <t>ネン</t>
    </rPh>
    <rPh sb="7" eb="8">
      <t>ガツ</t>
    </rPh>
    <rPh sb="10" eb="11">
      <t>ニチ</t>
    </rPh>
    <rPh sb="11" eb="13">
      <t>コウシン</t>
    </rPh>
    <phoneticPr fontId="2"/>
  </si>
  <si>
    <t>（Latest Update on 25/4/2025）</t>
    <phoneticPr fontId="2"/>
  </si>
  <si>
    <t>※日本を含む一部の国・地域において活動量データや排出係数の見直しを行ったため、2024年8月にFY2021, FY2022, FY2023の値を修正しました。</t>
    <rPh sb="1" eb="3">
      <t>ニホン</t>
    </rPh>
    <rPh sb="4" eb="5">
      <t>フク</t>
    </rPh>
    <rPh sb="6" eb="8">
      <t>イチブ</t>
    </rPh>
    <rPh sb="9" eb="10">
      <t>クニ</t>
    </rPh>
    <rPh sb="11" eb="13">
      <t>チイキ</t>
    </rPh>
    <rPh sb="17" eb="20">
      <t>カツドウリョウ</t>
    </rPh>
    <rPh sb="24" eb="28">
      <t>ハイシュツケイスウ</t>
    </rPh>
    <rPh sb="29" eb="31">
      <t>ミナオ</t>
    </rPh>
    <rPh sb="33" eb="34">
      <t>オコナ</t>
    </rPh>
    <rPh sb="70" eb="71">
      <t>アタイ</t>
    </rPh>
    <rPh sb="72" eb="74">
      <t>シュウセイ</t>
    </rPh>
    <phoneticPr fontId="2"/>
  </si>
  <si>
    <t>※スコープ１,２の集計対象：良品計画グループの直営店舗（無印良品, Café &amp; Meal MUJI, Café MUJI, IDÉE）, オフィス, 物流拠点, 無印良品キャンプ場, その他自社が管理する施設。</t>
    <rPh sb="9" eb="11">
      <t>シュウケイ</t>
    </rPh>
    <rPh sb="11" eb="13">
      <t>タイショウ</t>
    </rPh>
    <rPh sb="14" eb="18">
      <t>リョウヒンケイカク</t>
    </rPh>
    <rPh sb="23" eb="25">
      <t>チョクエイ</t>
    </rPh>
    <rPh sb="25" eb="27">
      <t>テンポ</t>
    </rPh>
    <rPh sb="28" eb="32">
      <t>ムジルシリョウヒン</t>
    </rPh>
    <rPh sb="76" eb="78">
      <t>ブツリュウ</t>
    </rPh>
    <rPh sb="78" eb="80">
      <t>キョテン</t>
    </rPh>
    <rPh sb="82" eb="86">
      <t>ムジルシリョウヒン</t>
    </rPh>
    <rPh sb="90" eb="91">
      <t>ジョウ</t>
    </rPh>
    <rPh sb="95" eb="96">
      <t>タ</t>
    </rPh>
    <rPh sb="96" eb="98">
      <t>ジシャ</t>
    </rPh>
    <rPh sb="99" eb="101">
      <t>カンリ</t>
    </rPh>
    <phoneticPr fontId="2"/>
  </si>
  <si>
    <t>※スコープ１,２のエネルギー使用量について：ビル運営会社等からエネルギー使用量が得られない場合、単位面積当たりのエネルギー使用量で推計しています。</t>
    <rPh sb="14" eb="17">
      <t>シヨウリョウ</t>
    </rPh>
    <rPh sb="24" eb="26">
      <t>ウンエイ</t>
    </rPh>
    <rPh sb="26" eb="28">
      <t>ガイシャ</t>
    </rPh>
    <rPh sb="28" eb="29">
      <t>ナド</t>
    </rPh>
    <rPh sb="36" eb="39">
      <t>シヨウリョウ</t>
    </rPh>
    <rPh sb="40" eb="41">
      <t>エ</t>
    </rPh>
    <rPh sb="45" eb="47">
      <t>バアイ</t>
    </rPh>
    <rPh sb="48" eb="52">
      <t>タンイメンセキ</t>
    </rPh>
    <rPh sb="52" eb="53">
      <t>ア</t>
    </rPh>
    <rPh sb="61" eb="64">
      <t>シヨウリョウ</t>
    </rPh>
    <rPh sb="65" eb="67">
      <t>スイケイ</t>
    </rPh>
    <phoneticPr fontId="2"/>
  </si>
  <si>
    <t>※スコープ１の排出係数について：日本・海外ともに環境省の算定・報告・公表制度における算定方法・排出係数一覧を使用しています。</t>
    <rPh sb="7" eb="11">
      <t>ハイシュツケイスウ</t>
    </rPh>
    <rPh sb="16" eb="18">
      <t>ニホン</t>
    </rPh>
    <rPh sb="19" eb="21">
      <t>カイガイ</t>
    </rPh>
    <rPh sb="24" eb="27">
      <t>カンキョウショウ</t>
    </rPh>
    <rPh sb="28" eb="30">
      <t>サンテイ</t>
    </rPh>
    <rPh sb="31" eb="33">
      <t>ホウコク</t>
    </rPh>
    <rPh sb="34" eb="36">
      <t>コウヒョウ</t>
    </rPh>
    <rPh sb="36" eb="38">
      <t>セイド</t>
    </rPh>
    <rPh sb="42" eb="44">
      <t>サンテイ</t>
    </rPh>
    <rPh sb="44" eb="46">
      <t>ホウホウ</t>
    </rPh>
    <rPh sb="47" eb="49">
      <t>ハイシュツ</t>
    </rPh>
    <rPh sb="49" eb="51">
      <t>ケイスウ</t>
    </rPh>
    <rPh sb="51" eb="53">
      <t>イチラン</t>
    </rPh>
    <rPh sb="54" eb="56">
      <t>シヨウ</t>
    </rPh>
    <phoneticPr fontId="2"/>
  </si>
  <si>
    <t>※スコープ２のロケーションベースについて：日本は電気事業者別調整後排出係数、海外はIEA Emission Factorsの最新年度版を使用しています。</t>
    <rPh sb="21" eb="23">
      <t>ニホン</t>
    </rPh>
    <rPh sb="24" eb="29">
      <t>デンキジギョウシャ</t>
    </rPh>
    <rPh sb="29" eb="30">
      <t>ベツ</t>
    </rPh>
    <rPh sb="30" eb="37">
      <t>チョウセイゴハイシュツケイスウ</t>
    </rPh>
    <rPh sb="38" eb="40">
      <t>カイガイ</t>
    </rPh>
    <rPh sb="62" eb="64">
      <t>サイシン</t>
    </rPh>
    <rPh sb="64" eb="66">
      <t>ネンド</t>
    </rPh>
    <rPh sb="66" eb="67">
      <t>バン</t>
    </rPh>
    <rPh sb="68" eb="70">
      <t>シヨウ</t>
    </rPh>
    <phoneticPr fontId="2"/>
  </si>
  <si>
    <t>※スコープ２のマーケットベースについて： 電力供給元に関する情報がビル運営会社等から得られない場合、その地域の小売電気事業者の排出係数を使用して算定しています。</t>
    <rPh sb="72" eb="74">
      <t>サンテイ</t>
    </rPh>
    <phoneticPr fontId="2"/>
  </si>
  <si>
    <t>※スコープ３の集計範囲：日本は株式会社良品計画、グループは良品計画グループ事業全てです。</t>
    <rPh sb="7" eb="11">
      <t>シュウケイハンイ</t>
    </rPh>
    <rPh sb="12" eb="14">
      <t>ニホン</t>
    </rPh>
    <rPh sb="15" eb="23">
      <t>カブシキガイシャリョウヒンケイカク</t>
    </rPh>
    <rPh sb="29" eb="31">
      <t>リョウヒン</t>
    </rPh>
    <rPh sb="31" eb="33">
      <t>ケイカク</t>
    </rPh>
    <rPh sb="37" eb="39">
      <t>ジギョウ</t>
    </rPh>
    <rPh sb="39" eb="40">
      <t>スベ</t>
    </rPh>
    <phoneticPr fontId="2"/>
  </si>
  <si>
    <t>※スコープ３の算定に関する詳細は、シート「E-03」ご参照ください。</t>
    <rPh sb="7" eb="9">
      <t>サンテイ</t>
    </rPh>
    <rPh sb="10" eb="11">
      <t>カン</t>
    </rPh>
    <rPh sb="13" eb="15">
      <t>ショウサイ</t>
    </rPh>
    <rPh sb="27" eb="29">
      <t>サンショウ</t>
    </rPh>
    <phoneticPr fontId="2"/>
  </si>
  <si>
    <t>* FY2021, FY2022 and FY2023 values were revised in August 2024 due to a review of activity data and emission factors in some countries and regions including Japan.</t>
    <phoneticPr fontId="2"/>
  </si>
  <si>
    <t>* Scope 1 and 2 coverage：Ryohin Keikaku Group directly managed stores (MUJI, Café &amp; Meal MUJI, Café MUJI, IDÉE), offices, logistics centers, MUJI campsites and other facilities.</t>
    <phoneticPr fontId="2"/>
  </si>
  <si>
    <t>* Energy consumption：In case data is not provided from the property management company, etc., estimates are made based on energy consumption per unit area.</t>
    <phoneticPr fontId="2"/>
  </si>
  <si>
    <t>* Scope 1 emission factors：The calculation methods and emission factors under the Ministry of the Environment, Government of Japan's accounting and reporting system is used for both Japan and other countries.</t>
    <phoneticPr fontId="2"/>
  </si>
  <si>
    <t>* Scope 2 market-based：In case the information of the power supplier is not provided from the property management company, etc., location-based emission factors are used.</t>
    <phoneticPr fontId="2"/>
  </si>
  <si>
    <t>* Scope 2 location-based：Adjusted emission factors under the GHG emissions reporting system are used for Japan, and the latest annual version of the IEA Emission Factors are used for other countries.</t>
    <phoneticPr fontId="2"/>
  </si>
  <si>
    <t>* Scope 3 coverage: All Ryohin Keikaku Group businesses for the "Group", and Ryohin Keikaku Co., Ltd for "Japan.</t>
    <phoneticPr fontId="2"/>
  </si>
  <si>
    <t>* Please refer to sheet "E-03" for details on Scope 3 calculations.</t>
    <phoneticPr fontId="2"/>
  </si>
  <si>
    <t>第三者検証</t>
    <rPh sb="0" eb="5">
      <t>ダイサンシャケンショウ</t>
    </rPh>
    <phoneticPr fontId="2"/>
  </si>
  <si>
    <t>FY2021: グループ全体のスコープ 1, 2 およびスコープ 3 カテゴリ 1 を対象に一般社団法人日本能率協会による第三者検証を受審しています。</t>
    <rPh sb="12" eb="14">
      <t>ゼンタイ</t>
    </rPh>
    <rPh sb="43" eb="45">
      <t>タイショウ</t>
    </rPh>
    <rPh sb="46" eb="52">
      <t>イッパンシャダンホウジン</t>
    </rPh>
    <rPh sb="52" eb="56">
      <t>ニホンノウリツ</t>
    </rPh>
    <rPh sb="56" eb="58">
      <t>キョウカイ</t>
    </rPh>
    <rPh sb="61" eb="66">
      <t>ダイサンシャケンショウ</t>
    </rPh>
    <rPh sb="67" eb="69">
      <t>ジュシン</t>
    </rPh>
    <phoneticPr fontId="2"/>
  </si>
  <si>
    <t>FY2023: グループ全体のスコープ 1, 2 およびスコープ 3 カテゴリ 1 を対象に一般社団法人日本能率協会による第三者検証を受審しています。</t>
    <phoneticPr fontId="2"/>
  </si>
  <si>
    <t>FY2024: グループ全体のスコープ 1, 2 およびスコープ 3 カテゴリ 1 を対象に一般社団法人日本能率協会による第三者検証を受審しています。</t>
    <phoneticPr fontId="2"/>
  </si>
  <si>
    <t>Third-Party Verification</t>
    <phoneticPr fontId="2"/>
  </si>
  <si>
    <t xml:space="preserve">FY2021: We have received third-party verification by the Japan Management Association for Scope 1, 2, and Scope 3 Category 1 for the entire Group. </t>
    <phoneticPr fontId="2"/>
  </si>
  <si>
    <t xml:space="preserve">FY2023: We have received third-party verification by the Japan Management Association for Scope 1, 2, and Scope 3 Category 1 for the entire Group. </t>
    <phoneticPr fontId="2"/>
  </si>
  <si>
    <t xml:space="preserve">FY2024: We have received third-party verification by the Japan Management Association for Scope 1, 2, and Scope 3 Category 1 for the entire Group. </t>
    <phoneticPr fontId="2"/>
  </si>
  <si>
    <t>スコープ3のカテゴリ別GHG排出量</t>
    <rPh sb="10" eb="11">
      <t>ベツ</t>
    </rPh>
    <rPh sb="14" eb="17">
      <t>ハイシュツリョウ</t>
    </rPh>
    <phoneticPr fontId="2"/>
  </si>
  <si>
    <t>カテゴリ
Category</t>
    <phoneticPr fontId="2"/>
  </si>
  <si>
    <t>購入した製品・サービス
Purchased goods and services</t>
    <rPh sb="0" eb="2">
      <t>コウニュウ</t>
    </rPh>
    <rPh sb="4" eb="6">
      <t>セイヒン</t>
    </rPh>
    <phoneticPr fontId="2"/>
  </si>
  <si>
    <t>資本財
Capital goods</t>
    <rPh sb="0" eb="3">
      <t>シホンザイ</t>
    </rPh>
    <phoneticPr fontId="2"/>
  </si>
  <si>
    <t>スコープ1,2に含まれない燃料およびエネルギー関連活動
Fuel- and energy-related activities not included in Scope 1 or 2</t>
    <rPh sb="8" eb="9">
      <t>フク</t>
    </rPh>
    <phoneticPr fontId="2"/>
  </si>
  <si>
    <t>上流の輸送、配送
Upstream transportation and distribution</t>
    <rPh sb="0" eb="2">
      <t>ジョウリュウ</t>
    </rPh>
    <rPh sb="3" eb="5">
      <t>ユソウ</t>
    </rPh>
    <rPh sb="6" eb="8">
      <t>ハイソウ</t>
    </rPh>
    <phoneticPr fontId="2"/>
  </si>
  <si>
    <t>事業から出る廃棄物
Waste generated in operations</t>
    <rPh sb="0" eb="2">
      <t>ジギョウ</t>
    </rPh>
    <rPh sb="4" eb="5">
      <t>デ</t>
    </rPh>
    <rPh sb="6" eb="9">
      <t>ハイキブツ</t>
    </rPh>
    <phoneticPr fontId="2"/>
  </si>
  <si>
    <t>出張
Business travel</t>
    <rPh sb="0" eb="2">
      <t>シュッチョウ</t>
    </rPh>
    <phoneticPr fontId="2"/>
  </si>
  <si>
    <t>雇用者の通勤
Employee commuting</t>
    <rPh sb="0" eb="3">
      <t>コヨウシャ</t>
    </rPh>
    <rPh sb="4" eb="6">
      <t>ツウキン</t>
    </rPh>
    <phoneticPr fontId="2"/>
  </si>
  <si>
    <t>上流のリース資産（スコープ1，2に計上）
Upstream leased assets (included in scope 1 and 2)</t>
    <rPh sb="6" eb="7">
      <t>シ</t>
    </rPh>
    <rPh sb="17" eb="19">
      <t>ケイジョウ</t>
    </rPh>
    <phoneticPr fontId="2"/>
  </si>
  <si>
    <t>-</t>
  </si>
  <si>
    <t>下流の輸送、配送（カテゴリ４に計上）
Downstream transportation and distribution (included in Category 4)</t>
    <rPh sb="0" eb="2">
      <t>カリュウ</t>
    </rPh>
    <rPh sb="3" eb="5">
      <t>ユソウ</t>
    </rPh>
    <rPh sb="6" eb="8">
      <t>ハイソウ</t>
    </rPh>
    <rPh sb="15" eb="17">
      <t>ケイジョウ</t>
    </rPh>
    <phoneticPr fontId="2"/>
  </si>
  <si>
    <t>販売した製品の加工（対象外）
Processing of sold products (Not relevant)</t>
    <rPh sb="0" eb="2">
      <t>ハンバイ</t>
    </rPh>
    <rPh sb="4" eb="6">
      <t>セイヒン</t>
    </rPh>
    <rPh sb="7" eb="9">
      <t>カコウ</t>
    </rPh>
    <rPh sb="10" eb="13">
      <t>タイショウガイ</t>
    </rPh>
    <phoneticPr fontId="2"/>
  </si>
  <si>
    <t>販売した製品の使用
Use of sold products</t>
    <phoneticPr fontId="2"/>
  </si>
  <si>
    <t>販売した製品の使用者による廃棄
End-of-life treatment of sold products</t>
    <rPh sb="0" eb="2">
      <t>ハンバイ</t>
    </rPh>
    <rPh sb="4" eb="6">
      <t>セイヒン</t>
    </rPh>
    <rPh sb="7" eb="9">
      <t>シヨウ</t>
    </rPh>
    <rPh sb="9" eb="10">
      <t>シャ</t>
    </rPh>
    <rPh sb="13" eb="15">
      <t>ハイキ</t>
    </rPh>
    <phoneticPr fontId="2"/>
  </si>
  <si>
    <t>下流のリース資産（対象外）
Downstream leased assets (Not relevant)</t>
    <rPh sb="6" eb="8">
      <t>シサン</t>
    </rPh>
    <rPh sb="9" eb="12">
      <t>タイショウガイ</t>
    </rPh>
    <phoneticPr fontId="2"/>
  </si>
  <si>
    <t>フランチャイズ
Franchises</t>
    <phoneticPr fontId="2"/>
  </si>
  <si>
    <t>投資（対象外）
Investments (Not relevant)</t>
    <rPh sb="0" eb="2">
      <t>トウシ</t>
    </rPh>
    <rPh sb="3" eb="6">
      <t>タイショウガイ</t>
    </rPh>
    <phoneticPr fontId="2"/>
  </si>
  <si>
    <t>合計
Total</t>
    <rPh sb="0" eb="2">
      <t>ゴウケイ</t>
    </rPh>
    <phoneticPr fontId="2"/>
  </si>
  <si>
    <t>販売した製品の使用
Use of sold products</t>
    <rPh sb="0" eb="2">
      <t>ハンバイ</t>
    </rPh>
    <rPh sb="4" eb="6">
      <t>セイヒン</t>
    </rPh>
    <rPh sb="7" eb="9">
      <t>シヨウ</t>
    </rPh>
    <phoneticPr fontId="2"/>
  </si>
  <si>
    <t>※GHGプロトコルの最小境界（Minimum Boundaries）の定義に基づき、カテゴリ５と１２の排出係数の見直しを行ったため、2025年3月にFY2021, FY2022, FY2023の値を修正しました。</t>
    <rPh sb="10" eb="12">
      <t>サイショウ</t>
    </rPh>
    <rPh sb="12" eb="14">
      <t>キョウカイ</t>
    </rPh>
    <rPh sb="35" eb="37">
      <t>テイギ</t>
    </rPh>
    <rPh sb="38" eb="39">
      <t>モト</t>
    </rPh>
    <rPh sb="51" eb="53">
      <t>ハイシュツ</t>
    </rPh>
    <rPh sb="53" eb="55">
      <t>ケイスウ</t>
    </rPh>
    <rPh sb="56" eb="58">
      <t>ミナオ</t>
    </rPh>
    <rPh sb="60" eb="61">
      <t>オコナ</t>
    </rPh>
    <rPh sb="70" eb="71">
      <t>ネン</t>
    </rPh>
    <rPh sb="72" eb="73">
      <t>ガツ</t>
    </rPh>
    <rPh sb="97" eb="98">
      <t>アタイ</t>
    </rPh>
    <rPh sb="99" eb="101">
      <t>シュウセイ</t>
    </rPh>
    <phoneticPr fontId="2"/>
  </si>
  <si>
    <t>※スコープ３の算定に関する詳細は、シート「E-3」ご参照ください。</t>
    <rPh sb="7" eb="9">
      <t>サンテイ</t>
    </rPh>
    <rPh sb="10" eb="11">
      <t>カン</t>
    </rPh>
    <rPh sb="13" eb="15">
      <t>ショウサイ</t>
    </rPh>
    <rPh sb="26" eb="28">
      <t>サンショウ</t>
    </rPh>
    <phoneticPr fontId="2"/>
  </si>
  <si>
    <t>* Based on the definition of Minimum Boundaries in the GHG Protocol, we revised the emission factors for categories 5 and 12, and therefore, we corrected the values for FY2021, FY2022, and FY2023 in March 2025.</t>
    <phoneticPr fontId="2"/>
  </si>
  <si>
    <t>スコープ3の算定に使用した算定方法、データ、排出源単位について</t>
  </si>
  <si>
    <t>The measurement approach, inputs and emissions intensity for Scope3（English follows Japanese)</t>
    <phoneticPr fontId="2"/>
  </si>
  <si>
    <t>2024年3月29日更新</t>
    <rPh sb="4" eb="5">
      <t>ネン</t>
    </rPh>
    <rPh sb="6" eb="7">
      <t>ガツ</t>
    </rPh>
    <rPh sb="9" eb="10">
      <t>ニチ</t>
    </rPh>
    <rPh sb="10" eb="12">
      <t>コウシン</t>
    </rPh>
    <phoneticPr fontId="2"/>
  </si>
  <si>
    <t>Latest Update on 29/3/2024</t>
    <phoneticPr fontId="2"/>
  </si>
  <si>
    <t>カテゴリ</t>
    <phoneticPr fontId="2"/>
  </si>
  <si>
    <t>算定方法</t>
    <rPh sb="0" eb="4">
      <t>サンテイホウホウ</t>
    </rPh>
    <phoneticPr fontId="2"/>
  </si>
  <si>
    <t>排出原単位</t>
    <rPh sb="0" eb="5">
      <t>ハイシュツゲンタンイ</t>
    </rPh>
    <phoneticPr fontId="2"/>
  </si>
  <si>
    <t>購入した製品・サービス</t>
    <rPh sb="0" eb="2">
      <t>コウニュウ</t>
    </rPh>
    <rPh sb="4" eb="6">
      <t>セイヒン</t>
    </rPh>
    <phoneticPr fontId="2"/>
  </si>
  <si>
    <t>①　販売した製品の商品カテゴリ別の商品原価（百万円）×　商品カテゴリ別の排出原単位
②　購入したサービスの支出額（百万円）×　排出原単位
③　水の使用量（上水）×　排出原単位</t>
    <rPh sb="22" eb="25">
      <t>ヒャクマンエン</t>
    </rPh>
    <rPh sb="28" eb="30">
      <t>ショウヒン</t>
    </rPh>
    <rPh sb="34" eb="35">
      <t>ベツ</t>
    </rPh>
    <rPh sb="36" eb="41">
      <t>ハイシュツゲンタンイ</t>
    </rPh>
    <rPh sb="57" eb="60">
      <t>ヒャクマンエン</t>
    </rPh>
    <rPh sb="63" eb="68">
      <t>ハイシュツゲンタンイ</t>
    </rPh>
    <rPh sb="71" eb="72">
      <t>ミズ</t>
    </rPh>
    <rPh sb="73" eb="76">
      <t>シヨウリョウ</t>
    </rPh>
    <rPh sb="77" eb="79">
      <t>ジョウスイ</t>
    </rPh>
    <rPh sb="82" eb="87">
      <t>ハイシュツゲンタンイ</t>
    </rPh>
    <phoneticPr fontId="2"/>
  </si>
  <si>
    <r>
      <t>①　「産業連関表による環境負荷原単位データブック（3EID）」購入者価格基準のグローバルGHG排出原単位2005年（909900内生産部門計 購入者）
②　環境省DB</t>
    </r>
    <r>
      <rPr>
        <vertAlign val="superscript"/>
        <sz val="11"/>
        <rFont val="Meiryo UI"/>
        <family val="3"/>
        <charset val="128"/>
      </rPr>
      <t>※1</t>
    </r>
    <r>
      <rPr>
        <sz val="11"/>
        <rFont val="Meiryo UI"/>
        <family val="3"/>
        <charset val="128"/>
      </rPr>
      <t>［5］産業連関表ベースの排出原単位（購入者価格ベース）
③　LCIデータベースIDEAv2（サプライチェーン温室効果ガス排出量算定用）361111000「上水道」</t>
    </r>
    <rPh sb="64" eb="69">
      <t>ウチセイサンブモン</t>
    </rPh>
    <rPh sb="69" eb="70">
      <t>ケイ</t>
    </rPh>
    <rPh sb="71" eb="74">
      <t>コウニュウシャ</t>
    </rPh>
    <rPh sb="78" eb="81">
      <t>カンキョウショウ</t>
    </rPh>
    <rPh sb="88" eb="93">
      <t>サンギョウレンカンヒョウ</t>
    </rPh>
    <rPh sb="97" eb="102">
      <t>ハイシュツゲンタンイ</t>
    </rPh>
    <rPh sb="103" eb="106">
      <t>コウニュウシャ</t>
    </rPh>
    <rPh sb="106" eb="108">
      <t>カカク</t>
    </rPh>
    <phoneticPr fontId="2"/>
  </si>
  <si>
    <t>資本財</t>
    <rPh sb="0" eb="3">
      <t>シホンザイ</t>
    </rPh>
    <phoneticPr fontId="2"/>
  </si>
  <si>
    <t>資本財（設備等）の取得価額（百万円）×　各資本財の排出原単位</t>
    <rPh sb="0" eb="3">
      <t>シホンザイ</t>
    </rPh>
    <rPh sb="4" eb="7">
      <t>セツビトウ</t>
    </rPh>
    <rPh sb="9" eb="11">
      <t>シュトク</t>
    </rPh>
    <rPh sb="11" eb="13">
      <t>カガク</t>
    </rPh>
    <rPh sb="14" eb="17">
      <t>ヒャクマンエン</t>
    </rPh>
    <rPh sb="20" eb="24">
      <t>カクシホンザイ</t>
    </rPh>
    <rPh sb="25" eb="30">
      <t>ハイシュツゲンタンイ</t>
    </rPh>
    <phoneticPr fontId="2"/>
  </si>
  <si>
    <r>
      <t>環境省DB</t>
    </r>
    <r>
      <rPr>
        <vertAlign val="superscript"/>
        <sz val="11"/>
        <color theme="1"/>
        <rFont val="Meiryo UI"/>
        <family val="3"/>
        <charset val="128"/>
      </rPr>
      <t>※1</t>
    </r>
    <r>
      <rPr>
        <sz val="11"/>
        <color theme="1"/>
        <rFont val="Meiryo UI"/>
        <family val="3"/>
        <charset val="128"/>
      </rPr>
      <t>［6］資本財価格当たり排出原単位</t>
    </r>
    <rPh sb="10" eb="15">
      <t>シホンザイカカク</t>
    </rPh>
    <rPh sb="15" eb="16">
      <t>ア</t>
    </rPh>
    <rPh sb="18" eb="23">
      <t>ハイシュツゲンタンイ</t>
    </rPh>
    <phoneticPr fontId="2"/>
  </si>
  <si>
    <t>スコープ1,2に含まれない燃料およびエネルギー関連活動</t>
    <rPh sb="8" eb="9">
      <t>フク</t>
    </rPh>
    <phoneticPr fontId="2"/>
  </si>
  <si>
    <t>スコープ1,2のエネルギー量　×　各エネルギー別の排出原単位</t>
    <rPh sb="13" eb="14">
      <t>リョウ</t>
    </rPh>
    <rPh sb="17" eb="18">
      <t>カク</t>
    </rPh>
    <rPh sb="23" eb="24">
      <t>ベツ</t>
    </rPh>
    <rPh sb="25" eb="30">
      <t>ハイシュツゲンタンイ</t>
    </rPh>
    <phoneticPr fontId="2"/>
  </si>
  <si>
    <t>Scope1：LCIデータベースIDEAv2（サプライチェーン温室効果ガス排出量算定用）
Scope2：環境省DB［7］電気・熱使用量当たりの排出原単位</t>
    <phoneticPr fontId="2"/>
  </si>
  <si>
    <t>上流の輸送、配送</t>
    <rPh sb="0" eb="2">
      <t>ジョウリュウ</t>
    </rPh>
    <rPh sb="3" eb="5">
      <t>ユソウ</t>
    </rPh>
    <rPh sb="6" eb="8">
      <t>ハイソウ</t>
    </rPh>
    <phoneticPr fontId="2"/>
  </si>
  <si>
    <t>連結財務データの配送費・運搬料＋顧客からの受取配送費※（百万円）×　排出原単位
※顧客からの受取配送費は、単体のデータから単体/連結の営業収益比でグループ全体の活動量を推計</t>
    <rPh sb="0" eb="2">
      <t>レンケツ</t>
    </rPh>
    <rPh sb="2" eb="4">
      <t>ザイム</t>
    </rPh>
    <rPh sb="8" eb="10">
      <t>ハイソウ</t>
    </rPh>
    <rPh sb="10" eb="11">
      <t>ヒ</t>
    </rPh>
    <rPh sb="12" eb="15">
      <t>ウンパンリョウ</t>
    </rPh>
    <rPh sb="16" eb="18">
      <t>コキャク</t>
    </rPh>
    <rPh sb="21" eb="23">
      <t>ウケトリ</t>
    </rPh>
    <rPh sb="23" eb="25">
      <t>ハイソウ</t>
    </rPh>
    <rPh sb="25" eb="26">
      <t>ヒ</t>
    </rPh>
    <rPh sb="28" eb="31">
      <t>ヒャクマンエン</t>
    </rPh>
    <rPh sb="34" eb="39">
      <t>ハイシュツゲンタンイ</t>
    </rPh>
    <rPh sb="41" eb="43">
      <t>コキャク</t>
    </rPh>
    <rPh sb="46" eb="50">
      <t>ウケトリハイソウ</t>
    </rPh>
    <rPh sb="50" eb="51">
      <t>ヒ</t>
    </rPh>
    <rPh sb="53" eb="55">
      <t>タンタイ</t>
    </rPh>
    <rPh sb="61" eb="63">
      <t>タンタイ</t>
    </rPh>
    <rPh sb="64" eb="66">
      <t>レンケツ</t>
    </rPh>
    <rPh sb="67" eb="72">
      <t>エイギョウシュウエキヒ</t>
    </rPh>
    <rPh sb="77" eb="79">
      <t>ゼンタイ</t>
    </rPh>
    <rPh sb="80" eb="83">
      <t>カツドウリョウ</t>
    </rPh>
    <rPh sb="84" eb="86">
      <t>スイケイ</t>
    </rPh>
    <phoneticPr fontId="2"/>
  </si>
  <si>
    <r>
      <t>環境省DB</t>
    </r>
    <r>
      <rPr>
        <vertAlign val="superscript"/>
        <sz val="11"/>
        <color theme="1"/>
        <rFont val="Meiryo UI"/>
        <family val="3"/>
        <charset val="128"/>
      </rPr>
      <t>※1</t>
    </r>
    <r>
      <rPr>
        <sz val="11"/>
        <color theme="1"/>
        <rFont val="Meiryo UI"/>
        <family val="3"/>
        <charset val="128"/>
      </rPr>
      <t>［5］産業連関表ベースの排出原単位（712201道路貨物輸送（除自家輸送））</t>
    </r>
    <phoneticPr fontId="2"/>
  </si>
  <si>
    <t>事業から出る廃棄物</t>
    <rPh sb="0" eb="2">
      <t>ジギョウ</t>
    </rPh>
    <rPh sb="4" eb="5">
      <t>デ</t>
    </rPh>
    <rPh sb="6" eb="9">
      <t>ハイキブツ</t>
    </rPh>
    <phoneticPr fontId="2"/>
  </si>
  <si>
    <t>①　廃棄物種別・処理方法別の廃棄物処理量※（t）×　排出原単位
②　排水量（下水）×　排出原単位
※株式会社良品計画のデータをもとに、単体/連結の営業収益収益比でグループ全体の活動量を推計</t>
    <rPh sb="2" eb="5">
      <t>ハイキブツ</t>
    </rPh>
    <rPh sb="5" eb="7">
      <t>シュベツ</t>
    </rPh>
    <rPh sb="8" eb="10">
      <t>ショリ</t>
    </rPh>
    <rPh sb="10" eb="12">
      <t>ホウホウ</t>
    </rPh>
    <rPh sb="12" eb="13">
      <t>ベツ</t>
    </rPh>
    <rPh sb="14" eb="17">
      <t>ハイキブツ</t>
    </rPh>
    <rPh sb="17" eb="19">
      <t>ショリ</t>
    </rPh>
    <rPh sb="19" eb="20">
      <t>リョウ</t>
    </rPh>
    <rPh sb="26" eb="31">
      <t>ハイシュツゲンタンイ</t>
    </rPh>
    <rPh sb="34" eb="37">
      <t>ハイスイリョウ</t>
    </rPh>
    <rPh sb="38" eb="40">
      <t>ゲスイ</t>
    </rPh>
    <rPh sb="43" eb="48">
      <t>ハイシュツゲンタンイ</t>
    </rPh>
    <rPh sb="73" eb="77">
      <t>エイギョウシュウエキ</t>
    </rPh>
    <rPh sb="77" eb="80">
      <t>シュウエキヒ</t>
    </rPh>
    <phoneticPr fontId="2"/>
  </si>
  <si>
    <r>
      <t>①　</t>
    </r>
    <r>
      <rPr>
        <sz val="11"/>
        <rFont val="Meiryo UI"/>
        <family val="3"/>
        <charset val="128"/>
      </rPr>
      <t>環境省DB</t>
    </r>
    <r>
      <rPr>
        <vertAlign val="superscript"/>
        <sz val="11"/>
        <rFont val="Meiryo UI"/>
        <family val="3"/>
        <charset val="128"/>
      </rPr>
      <t>※1</t>
    </r>
    <r>
      <rPr>
        <sz val="11"/>
        <rFont val="Meiryo UI"/>
        <family val="3"/>
        <charset val="128"/>
      </rPr>
      <t>［8］廃棄物種類・処理方法別排出原単位，［9］廃棄物種類別排出原単位
　　 LCIデータベースIDEAv2（サプライチェーン温室効果ガス排出量算定用）
②　LCIデータベースIDEAv2（サプライチェーン温室効果ガス排出量算定用）851811000「下水処理サービス」</t>
    </r>
    <phoneticPr fontId="2"/>
  </si>
  <si>
    <t>出張</t>
    <rPh sb="0" eb="2">
      <t>シュッチョウ</t>
    </rPh>
    <phoneticPr fontId="2"/>
  </si>
  <si>
    <t>①　交通費支給額　×　排出原単位
②　ガソリン使用量（㎘）×　排出原単位
※株式会社良品計画の移動手段別データと連結財務データの出張費支給額をもとに、グループ全体の活動量を推計</t>
    <rPh sb="2" eb="5">
      <t>コウツウヒ</t>
    </rPh>
    <rPh sb="5" eb="8">
      <t>シキュウガク</t>
    </rPh>
    <rPh sb="11" eb="16">
      <t>ハイシュツゲンタンイ</t>
    </rPh>
    <rPh sb="23" eb="26">
      <t>シヨウリョウ</t>
    </rPh>
    <rPh sb="31" eb="36">
      <t>ハイシュツゲンタンイ</t>
    </rPh>
    <rPh sb="47" eb="52">
      <t>イドウシュダンベツ</t>
    </rPh>
    <rPh sb="56" eb="58">
      <t>レンケツ</t>
    </rPh>
    <rPh sb="58" eb="60">
      <t>ザイム</t>
    </rPh>
    <rPh sb="64" eb="70">
      <t>シュッチョウヒシキュウガク</t>
    </rPh>
    <rPh sb="79" eb="81">
      <t>ゼンタイ</t>
    </rPh>
    <rPh sb="82" eb="85">
      <t>カツドウリョウ</t>
    </rPh>
    <rPh sb="86" eb="88">
      <t>スイケイ</t>
    </rPh>
    <phoneticPr fontId="2"/>
  </si>
  <si>
    <r>
      <t>①　環境省DB</t>
    </r>
    <r>
      <rPr>
        <vertAlign val="superscript"/>
        <sz val="11"/>
        <color theme="1"/>
        <rFont val="Meiryo UI"/>
        <family val="3"/>
        <charset val="128"/>
      </rPr>
      <t>※1</t>
    </r>
    <r>
      <rPr>
        <sz val="11"/>
        <color theme="1"/>
        <rFont val="Meiryo UI"/>
        <family val="3"/>
        <charset val="128"/>
      </rPr>
      <t>［11］交通区分別交通費支給額当たり排出原単位
②　環境省「算定・報告・公表制度における算定方法・排出係数一覧」（参考1）燃料の使用に関する排出係数</t>
    </r>
    <rPh sb="2" eb="5">
      <t>カンキョウショウ</t>
    </rPh>
    <rPh sb="35" eb="38">
      <t>カンキョウショウ</t>
    </rPh>
    <rPh sb="39" eb="41">
      <t>サンテイ</t>
    </rPh>
    <rPh sb="42" eb="44">
      <t>ホウコク</t>
    </rPh>
    <rPh sb="45" eb="49">
      <t>コウヒョウセイド</t>
    </rPh>
    <rPh sb="53" eb="55">
      <t>サンテイ</t>
    </rPh>
    <rPh sb="55" eb="57">
      <t>ホウホウ</t>
    </rPh>
    <rPh sb="58" eb="62">
      <t>ハイシュツケイスウ</t>
    </rPh>
    <rPh sb="62" eb="64">
      <t>イチラン</t>
    </rPh>
    <rPh sb="66" eb="68">
      <t>サンコウ</t>
    </rPh>
    <rPh sb="70" eb="72">
      <t>ネンリョウ</t>
    </rPh>
    <rPh sb="73" eb="75">
      <t>シヨウ</t>
    </rPh>
    <rPh sb="76" eb="77">
      <t>カン</t>
    </rPh>
    <rPh sb="79" eb="81">
      <t>ハイシュツ</t>
    </rPh>
    <rPh sb="81" eb="83">
      <t>ケイスウ</t>
    </rPh>
    <phoneticPr fontId="2"/>
  </si>
  <si>
    <t>雇用者の通勤</t>
    <rPh sb="0" eb="3">
      <t>コヨウシャ</t>
    </rPh>
    <rPh sb="4" eb="6">
      <t>ツウキン</t>
    </rPh>
    <phoneticPr fontId="2"/>
  </si>
  <si>
    <t>①　移動手段別の人キロデータ（人キロ）×　排出原単位
②　通勤費支給額（百万円）×排出原単位
③　ガソリン使用量（㎘）×排出原単位
※株式会社良品計画のデータをもとに、単体/連結の従業員比でグループ全体の活動量を推計</t>
    <rPh sb="2" eb="7">
      <t>イドウシュダンベツ</t>
    </rPh>
    <rPh sb="8" eb="9">
      <t>ニン</t>
    </rPh>
    <rPh sb="15" eb="16">
      <t>ニン</t>
    </rPh>
    <rPh sb="21" eb="26">
      <t>ハイシュツゲンタンイ</t>
    </rPh>
    <rPh sb="29" eb="32">
      <t>ツウキンヒ</t>
    </rPh>
    <rPh sb="32" eb="35">
      <t>シキュウガク</t>
    </rPh>
    <rPh sb="36" eb="39">
      <t>ヒャクマンエン</t>
    </rPh>
    <rPh sb="41" eb="43">
      <t>ハイシュツ</t>
    </rPh>
    <rPh sb="43" eb="46">
      <t>ゲンタンイ</t>
    </rPh>
    <rPh sb="53" eb="56">
      <t>シヨウリョウ</t>
    </rPh>
    <rPh sb="60" eb="65">
      <t>ハイシュツゲンタンイ</t>
    </rPh>
    <rPh sb="67" eb="75">
      <t>カブシキガイシャリョウヒンケイカク</t>
    </rPh>
    <rPh sb="84" eb="86">
      <t>タンタイ</t>
    </rPh>
    <rPh sb="87" eb="89">
      <t>レンケツ</t>
    </rPh>
    <rPh sb="90" eb="93">
      <t>ジュウギョウイン</t>
    </rPh>
    <rPh sb="93" eb="94">
      <t>ヒ</t>
    </rPh>
    <rPh sb="99" eb="101">
      <t>ゼンタイ</t>
    </rPh>
    <rPh sb="102" eb="105">
      <t>カツドウリョウ</t>
    </rPh>
    <rPh sb="106" eb="108">
      <t>スイケイ</t>
    </rPh>
    <phoneticPr fontId="2"/>
  </si>
  <si>
    <r>
      <rPr>
        <sz val="11"/>
        <rFont val="Meiryo UI"/>
        <family val="3"/>
        <charset val="128"/>
      </rPr>
      <t>①　環境省DB</t>
    </r>
    <r>
      <rPr>
        <vertAlign val="superscript"/>
        <sz val="11"/>
        <rFont val="Meiryo UI"/>
        <family val="3"/>
        <charset val="128"/>
      </rPr>
      <t>※1</t>
    </r>
    <r>
      <rPr>
        <sz val="11"/>
        <rFont val="Meiryo UI"/>
        <family val="3"/>
        <charset val="128"/>
      </rPr>
      <t xml:space="preserve">［10］旅客人キロ当たり排出原単位
　　 LCIデータベースIDEAv2（サプライチェーン温室効果ガス排出量算定用）
</t>
    </r>
    <r>
      <rPr>
        <sz val="11"/>
        <color theme="1"/>
        <rFont val="Meiryo UI"/>
        <family val="3"/>
        <charset val="128"/>
      </rPr>
      <t>②　環境省DB</t>
    </r>
    <r>
      <rPr>
        <vertAlign val="superscript"/>
        <sz val="11"/>
        <color theme="1"/>
        <rFont val="Meiryo UI"/>
        <family val="3"/>
        <charset val="128"/>
      </rPr>
      <t>※1</t>
    </r>
    <r>
      <rPr>
        <sz val="11"/>
        <color theme="1"/>
        <rFont val="Meiryo UI"/>
        <family val="3"/>
        <charset val="128"/>
      </rPr>
      <t>［11］交通区分別交通費支給額当たり排出原単位
③　環境省「算定・報告・公表制度における算定方法・排出係数一覧」（参考1）燃料の使用に関する排出係数</t>
    </r>
    <phoneticPr fontId="2"/>
  </si>
  <si>
    <t>上流のリース資産（スコープ1，2に計上）</t>
    <rPh sb="6" eb="7">
      <t>シ</t>
    </rPh>
    <rPh sb="17" eb="19">
      <t>ケイジョウ</t>
    </rPh>
    <phoneticPr fontId="2"/>
  </si>
  <si>
    <t>良品計画が賃借するリース資産、例えばオフィスやプリンターの利用による電力消費はScope2で計上しているため、このカテゴリーは関連性がありません。</t>
    <phoneticPr fontId="2"/>
  </si>
  <si>
    <t>ー</t>
    <phoneticPr fontId="2"/>
  </si>
  <si>
    <t>下流の輸送、配送（カテゴリ４に計上）</t>
    <rPh sb="0" eb="2">
      <t>カリュウ</t>
    </rPh>
    <rPh sb="3" eb="5">
      <t>ユソウ</t>
    </rPh>
    <rPh sb="6" eb="8">
      <t>ハイソウ</t>
    </rPh>
    <rPh sb="15" eb="17">
      <t>ケイジョウ</t>
    </rPh>
    <phoneticPr fontId="2"/>
  </si>
  <si>
    <t>顧客への配送による排出は、カテゴリー4の上流輸送・配送に計上しているため、このカテゴリーは関連性がありません。</t>
    <rPh sb="25" eb="27">
      <t>ハイソウ</t>
    </rPh>
    <rPh sb="28" eb="30">
      <t>ケイジョウ</t>
    </rPh>
    <phoneticPr fontId="2"/>
  </si>
  <si>
    <t>販売した製品の加工（対象外）</t>
    <rPh sb="0" eb="2">
      <t>ハンバイ</t>
    </rPh>
    <rPh sb="4" eb="6">
      <t>セイヒン</t>
    </rPh>
    <rPh sb="7" eb="9">
      <t>カコウ</t>
    </rPh>
    <rPh sb="10" eb="13">
      <t>タイショウガイ</t>
    </rPh>
    <phoneticPr fontId="2"/>
  </si>
  <si>
    <t>良品計画は、部品や部材など中間製品に該当する商品を下流のバリューチェーン企業に販売していません。また、良品計画が販売する製品が顧客によって加工されることはほとんどなく、そのような行為の発生は不定期です。そのため、GHG排出量への影響は極めて小さいと考えられます。</t>
    <rPh sb="0" eb="4">
      <t>リョウヒンケイカク</t>
    </rPh>
    <rPh sb="51" eb="55">
      <t>リョウヒンケイカク</t>
    </rPh>
    <phoneticPr fontId="2"/>
  </si>
  <si>
    <t>販売した製品の使用</t>
    <phoneticPr fontId="2"/>
  </si>
  <si>
    <t>①　販売した家電の生涯消費電力量※（kWh）×　国・地域別の排出原単位
②　MUJI HOUSEが販売した家の販売契約棟数（棟）×　排出原単位
※生涯消費電力量は、カタログ値やサプライヤーからの情報をもとに設定</t>
    <rPh sb="2" eb="4">
      <t>ハンバイ</t>
    </rPh>
    <rPh sb="6" eb="8">
      <t>カデン</t>
    </rPh>
    <rPh sb="9" eb="11">
      <t>ショウガイ</t>
    </rPh>
    <rPh sb="11" eb="15">
      <t>ショウヒデンリョク</t>
    </rPh>
    <rPh sb="15" eb="16">
      <t>リョウ</t>
    </rPh>
    <rPh sb="24" eb="25">
      <t>クニ</t>
    </rPh>
    <rPh sb="26" eb="29">
      <t>チイキベツ</t>
    </rPh>
    <rPh sb="30" eb="35">
      <t>ハイシュツゲンタンイ</t>
    </rPh>
    <rPh sb="49" eb="51">
      <t>ハンバイ</t>
    </rPh>
    <rPh sb="53" eb="54">
      <t>イエ</t>
    </rPh>
    <rPh sb="55" eb="57">
      <t>ハンバイ</t>
    </rPh>
    <rPh sb="57" eb="59">
      <t>ケイヤク</t>
    </rPh>
    <rPh sb="59" eb="61">
      <t>トウスウ</t>
    </rPh>
    <rPh sb="62" eb="63">
      <t>トウ</t>
    </rPh>
    <rPh sb="66" eb="71">
      <t>ハイシュツゲンタンイ</t>
    </rPh>
    <rPh sb="73" eb="75">
      <t>ショウガイ</t>
    </rPh>
    <rPh sb="75" eb="80">
      <t>ショウヒデンリョクリョウ</t>
    </rPh>
    <rPh sb="86" eb="87">
      <t>チ</t>
    </rPh>
    <rPh sb="97" eb="99">
      <t>ジョウホウ</t>
    </rPh>
    <rPh sb="103" eb="105">
      <t>セッテイ</t>
    </rPh>
    <phoneticPr fontId="2"/>
  </si>
  <si>
    <r>
      <t>①　日本：環境省「電気事業者別排出係数一覧」全国平均係数
　　 海外：IEA Emission Factors 2023
②　国土交通白書2022 第2章 第1節 ①-(4)　図表I-2-1-12 ライフサイクルアセスメントによる二酸化炭素排出評価（運用）270.1 t-CO</t>
    </r>
    <r>
      <rPr>
        <vertAlign val="subscript"/>
        <sz val="11"/>
        <color theme="1"/>
        <rFont val="Meiryo UI"/>
        <family val="3"/>
        <charset val="128"/>
      </rPr>
      <t>2</t>
    </r>
    <r>
      <rPr>
        <sz val="11"/>
        <color theme="1"/>
        <rFont val="Meiryo UI"/>
        <family val="3"/>
        <charset val="128"/>
      </rPr>
      <t>/棟</t>
    </r>
    <rPh sb="2" eb="4">
      <t>ニホン</t>
    </rPh>
    <rPh sb="9" eb="14">
      <t>デンキジギョウシャ</t>
    </rPh>
    <rPh sb="14" eb="15">
      <t>ベツ</t>
    </rPh>
    <rPh sb="15" eb="17">
      <t>ハイシュツ</t>
    </rPh>
    <rPh sb="17" eb="19">
      <t>ケイスウ</t>
    </rPh>
    <rPh sb="19" eb="21">
      <t>イチラン</t>
    </rPh>
    <rPh sb="22" eb="26">
      <t>ゼンコクヘイキン</t>
    </rPh>
    <rPh sb="26" eb="28">
      <t>ケイスウ</t>
    </rPh>
    <rPh sb="32" eb="34">
      <t>カイガイ</t>
    </rPh>
    <rPh sb="67" eb="69">
      <t>ハクショ</t>
    </rPh>
    <rPh sb="74" eb="75">
      <t>ダイ</t>
    </rPh>
    <rPh sb="76" eb="77">
      <t>ショウ</t>
    </rPh>
    <rPh sb="78" eb="79">
      <t>ダイ</t>
    </rPh>
    <rPh sb="80" eb="81">
      <t>セツ</t>
    </rPh>
    <rPh sb="125" eb="127">
      <t>ウンヨウ</t>
    </rPh>
    <rPh sb="140" eb="141">
      <t>トウ</t>
    </rPh>
    <phoneticPr fontId="2"/>
  </si>
  <si>
    <t>販売した製品の使用者による廃棄</t>
    <rPh sb="0" eb="2">
      <t>ハンバイ</t>
    </rPh>
    <rPh sb="4" eb="6">
      <t>セイヒン</t>
    </rPh>
    <rPh sb="7" eb="9">
      <t>シヨウ</t>
    </rPh>
    <rPh sb="9" eb="10">
      <t>シャ</t>
    </rPh>
    <rPh sb="13" eb="15">
      <t>ハイキ</t>
    </rPh>
    <phoneticPr fontId="2"/>
  </si>
  <si>
    <t>販売した製品の重量※（t）×　排出原単位
※食品は包装材の重量を使用</t>
    <rPh sb="0" eb="2">
      <t>ハンバイ</t>
    </rPh>
    <rPh sb="4" eb="6">
      <t>セイヒン</t>
    </rPh>
    <rPh sb="7" eb="9">
      <t>ジュウリョウ</t>
    </rPh>
    <rPh sb="15" eb="20">
      <t>ハイシュツゲンタンイ</t>
    </rPh>
    <rPh sb="22" eb="24">
      <t>ショクヒン</t>
    </rPh>
    <rPh sb="25" eb="28">
      <t>ホウソウザイ</t>
    </rPh>
    <rPh sb="29" eb="31">
      <t>ジュウリョウ</t>
    </rPh>
    <rPh sb="32" eb="34">
      <t>シヨウ</t>
    </rPh>
    <phoneticPr fontId="2"/>
  </si>
  <si>
    <r>
      <t>環境省DB</t>
    </r>
    <r>
      <rPr>
        <vertAlign val="superscript"/>
        <sz val="11"/>
        <rFont val="Meiryo UI"/>
        <family val="3"/>
        <charset val="128"/>
      </rPr>
      <t>※1</t>
    </r>
    <r>
      <rPr>
        <sz val="11"/>
        <color theme="1"/>
        <rFont val="Meiryo UI"/>
        <family val="3"/>
        <charset val="128"/>
      </rPr>
      <t>［9］廃棄物種類別排出原単位</t>
    </r>
    <phoneticPr fontId="2"/>
  </si>
  <si>
    <t>下流のリース資産（対象外）</t>
    <rPh sb="6" eb="8">
      <t>シサン</t>
    </rPh>
    <rPh sb="9" eb="12">
      <t>タイショウガイ</t>
    </rPh>
    <phoneticPr fontId="2"/>
  </si>
  <si>
    <t>良品計画が他社にリースしている資産はないため、このカテゴリーは関連性がありません。</t>
    <phoneticPr fontId="2"/>
  </si>
  <si>
    <t>フランチャイズ</t>
    <phoneticPr fontId="2"/>
  </si>
  <si>
    <t>ライセンスドストアの店舗面積（㎡）×　排出原単位</t>
    <rPh sb="10" eb="14">
      <t>テンポメンセキ</t>
    </rPh>
    <rPh sb="19" eb="24">
      <t>ハイシュツゲンタンイ</t>
    </rPh>
    <phoneticPr fontId="2"/>
  </si>
  <si>
    <r>
      <t>環境省DB</t>
    </r>
    <r>
      <rPr>
        <vertAlign val="superscript"/>
        <sz val="11"/>
        <color theme="1"/>
        <rFont val="Meiryo UI"/>
        <family val="3"/>
        <charset val="128"/>
      </rPr>
      <t>※1</t>
    </r>
    <r>
      <rPr>
        <sz val="11"/>
        <color theme="1"/>
        <rFont val="Meiryo UI"/>
        <family val="3"/>
        <charset val="128"/>
      </rPr>
      <t>［16］建物用途別・単位面積当たりの排出原単位（卸・小売業）</t>
    </r>
    <rPh sb="31" eb="32">
      <t>オロシ</t>
    </rPh>
    <rPh sb="33" eb="36">
      <t>コウリギョウ</t>
    </rPh>
    <phoneticPr fontId="2"/>
  </si>
  <si>
    <t>投資（対象外）</t>
    <rPh sb="0" eb="2">
      <t>トウシ</t>
    </rPh>
    <rPh sb="3" eb="6">
      <t>タイショウガイ</t>
    </rPh>
    <phoneticPr fontId="2"/>
  </si>
  <si>
    <t>良品計画は、投資や金融サービスを事業として行っていないため、このカテゴリーは関連性がありません。</t>
    <rPh sb="0" eb="4">
      <t>リョウヒンケイカク</t>
    </rPh>
    <phoneticPr fontId="2"/>
  </si>
  <si>
    <t>※1　サプライチェーンを通じた組織の温室効果ガス排出等の算定のための排出原単位データベース （Ver3.3）を使用</t>
    <phoneticPr fontId="2"/>
  </si>
  <si>
    <t>Category</t>
    <phoneticPr fontId="2"/>
  </si>
  <si>
    <t>Calculation Method</t>
    <phoneticPr fontId="2"/>
  </si>
  <si>
    <t>Emissions Intensity</t>
    <phoneticPr fontId="2"/>
  </si>
  <si>
    <t>Purchased goods and services</t>
    <phoneticPr fontId="2"/>
  </si>
  <si>
    <t>(1) Cost of goods sold by product category (millions of yen) x emissions intensity by product category
(2) Expenditures for purchased services (millions of yen) x emissions intensity
(3) Amount of water consumption (tap water) x emissions intensity</t>
    <phoneticPr fontId="2"/>
  </si>
  <si>
    <r>
      <t>①　The embodied energy and emissions intensity that takes into account global supply chains (2005)　
②　MOEJ Database</t>
    </r>
    <r>
      <rPr>
        <vertAlign val="superscript"/>
        <sz val="11"/>
        <color theme="1"/>
        <rFont val="Meiryo UI"/>
        <family val="3"/>
        <charset val="128"/>
      </rPr>
      <t>※1</t>
    </r>
    <r>
      <rPr>
        <sz val="11"/>
        <color theme="1"/>
        <rFont val="Meiryo UI"/>
        <family val="3"/>
        <charset val="128"/>
      </rPr>
      <t>［5］
③　LCI Database IDEAv2 361111000 "Water Supply"</t>
    </r>
    <phoneticPr fontId="2"/>
  </si>
  <si>
    <t>Capital goods</t>
    <phoneticPr fontId="2"/>
  </si>
  <si>
    <t>Acquisition cost of capital goods (equipment, etc.) (millions of yen) x emissions intensity of each capital good</t>
    <phoneticPr fontId="2"/>
  </si>
  <si>
    <r>
      <t>MOEJ Database</t>
    </r>
    <r>
      <rPr>
        <vertAlign val="superscript"/>
        <sz val="11"/>
        <color theme="1"/>
        <rFont val="Meiryo UI"/>
        <family val="3"/>
        <charset val="128"/>
      </rPr>
      <t>※1</t>
    </r>
    <r>
      <rPr>
        <sz val="11"/>
        <color theme="1"/>
        <rFont val="Meiryo UI"/>
        <family val="3"/>
        <charset val="128"/>
      </rPr>
      <t>［6］</t>
    </r>
    <phoneticPr fontId="2"/>
  </si>
  <si>
    <t>Fuel- and energy-related activities not included in Scope 1 or 2</t>
    <phoneticPr fontId="2"/>
  </si>
  <si>
    <t>Amount of energy for Scope 1 and 2 x emisions intensity for each energy</t>
    <phoneticPr fontId="2"/>
  </si>
  <si>
    <r>
      <t>Scope1：LCI Database IDEAv2
Scope2：MOEJ Database</t>
    </r>
    <r>
      <rPr>
        <vertAlign val="superscript"/>
        <sz val="11"/>
        <color theme="1"/>
        <rFont val="Meiryo UI"/>
        <family val="3"/>
        <charset val="128"/>
      </rPr>
      <t>※1</t>
    </r>
    <r>
      <rPr>
        <sz val="11"/>
        <color theme="1"/>
        <rFont val="Meiryo UI"/>
        <family val="3"/>
        <charset val="128"/>
      </rPr>
      <t>［7］</t>
    </r>
    <phoneticPr fontId="2"/>
  </si>
  <si>
    <t>Upstream transportation and distribution</t>
    <phoneticPr fontId="2"/>
  </si>
  <si>
    <t>Shipping and transportation costs from consolidated financial data + shipping costs received from customers* (millions of yen) x emissions intensity
*Delivery costs received from customers are estimated for the entire group based on the ratio of non-consolidated / consolidated operating revenues from non-consolidated data.</t>
    <phoneticPr fontId="2"/>
  </si>
  <si>
    <r>
      <t>MOEJ Database</t>
    </r>
    <r>
      <rPr>
        <vertAlign val="superscript"/>
        <sz val="11"/>
        <color theme="1"/>
        <rFont val="Meiryo UI"/>
        <family val="3"/>
        <charset val="128"/>
      </rPr>
      <t>※1</t>
    </r>
    <r>
      <rPr>
        <sz val="11"/>
        <color theme="1"/>
        <rFont val="Meiryo UI"/>
        <family val="3"/>
        <charset val="128"/>
      </rPr>
      <t>［5］</t>
    </r>
    <phoneticPr fontId="2"/>
  </si>
  <si>
    <t>Waste generated in operations</t>
    <phoneticPr fontId="2"/>
  </si>
  <si>
    <t>(1) Amount of waste treated by waste type and treatment method* (tons) x emissions intensity
(2) Amount of wastewater (sewage) x emissions intensity
*The activity data for the entire group is estimated based on the ratio of non-consolidated / consolidated operating revenue, based on data from Ryohin Keikaku Co., Ltd.</t>
    <phoneticPr fontId="2"/>
  </si>
  <si>
    <r>
      <t>①　MOEJ Database</t>
    </r>
    <r>
      <rPr>
        <vertAlign val="superscript"/>
        <sz val="11"/>
        <color theme="1"/>
        <rFont val="Meiryo UI"/>
        <family val="3"/>
        <charset val="128"/>
      </rPr>
      <t>※1</t>
    </r>
    <r>
      <rPr>
        <sz val="11"/>
        <color theme="1"/>
        <rFont val="Meiryo UI"/>
        <family val="3"/>
        <charset val="128"/>
      </rPr>
      <t>［8］and［9］
　　 LCI Database IDEAv2
②　LCI Database IDEAv2 851811000 "Sewage treatment service"</t>
    </r>
    <phoneticPr fontId="2"/>
  </si>
  <si>
    <t>Business travel</t>
    <phoneticPr fontId="2"/>
  </si>
  <si>
    <t>(1) Amount of transportation expenses paid x emissions intensity
(2) Gasoline consumption (liters) x emissions intensity
*The activity data for the entire group is estimated based on the data by means of transportation of Ryohin Keikaku Co., Ltd. and the amount of business trip expenses paid in the consolidated financial data.</t>
    <phoneticPr fontId="2"/>
  </si>
  <si>
    <r>
      <t>①　MOEJ Database</t>
    </r>
    <r>
      <rPr>
        <vertAlign val="superscript"/>
        <sz val="11"/>
        <color theme="1"/>
        <rFont val="Meiryo UI"/>
        <family val="3"/>
        <charset val="128"/>
      </rPr>
      <t>※1</t>
    </r>
    <r>
      <rPr>
        <sz val="11"/>
        <color theme="1"/>
        <rFont val="Meiryo UI"/>
        <family val="3"/>
        <charset val="128"/>
      </rPr>
      <t>［11］
②　MOEJ "Greenhouse Gas Accounting and Reporting System"</t>
    </r>
    <phoneticPr fontId="2"/>
  </si>
  <si>
    <t>Employee commuting</t>
    <phoneticPr fontId="2"/>
  </si>
  <si>
    <t>(1) Person-kilometer data by means of transportation (person-kilometer) x emissions intensity
(2) Amount of commuting expenses paid (million yen) x emissions intensity
(3) Gasoline consumption (liters) x emissions intensity
*Activity data for the entire group is estimated based on data from Ryohin Keikaku Co., Ltd. using non-consolidated/ consolidated employee ratios.</t>
    <phoneticPr fontId="2"/>
  </si>
  <si>
    <r>
      <t>①　MOEJ Database</t>
    </r>
    <r>
      <rPr>
        <vertAlign val="superscript"/>
        <sz val="11"/>
        <color theme="1"/>
        <rFont val="Meiryo UI"/>
        <family val="3"/>
        <charset val="128"/>
      </rPr>
      <t>※1</t>
    </r>
    <r>
      <rPr>
        <sz val="11"/>
        <color theme="1"/>
        <rFont val="Meiryo UI"/>
        <family val="3"/>
        <charset val="128"/>
      </rPr>
      <t>［10］
　　 LCI Database IDEAv2
②　MOEJ Database</t>
    </r>
    <r>
      <rPr>
        <vertAlign val="superscript"/>
        <sz val="11"/>
        <color theme="1"/>
        <rFont val="Meiryo UI"/>
        <family val="3"/>
        <charset val="128"/>
      </rPr>
      <t>※1</t>
    </r>
    <r>
      <rPr>
        <sz val="11"/>
        <color theme="1"/>
        <rFont val="Meiryo UI"/>
        <family val="3"/>
        <charset val="128"/>
      </rPr>
      <t>［11］
③　MOEJ "Greenhouse Gas Accounting and Reporting System"</t>
    </r>
    <phoneticPr fontId="2"/>
  </si>
  <si>
    <t>Upstream leased assets (included in scope 1 and 2)</t>
    <phoneticPr fontId="2"/>
  </si>
  <si>
    <t>This category is not relevant because electricity consumption from the use of leased assets rented by Ryohin Keikaku, e.g. offices and printers, is accounted for in Scope 2.</t>
    <phoneticPr fontId="2"/>
  </si>
  <si>
    <t>Downstream transportation and distribution (included in Category 4)</t>
    <phoneticPr fontId="2"/>
  </si>
  <si>
    <t>This category is not relevant because emissions from deliveries to customers are accounted for in Category 4, Upstream Transportation and Delivery.</t>
    <phoneticPr fontId="2"/>
  </si>
  <si>
    <t>Processing of sold products (Not relevant)</t>
    <phoneticPr fontId="2"/>
  </si>
  <si>
    <t>Ryohin Keikaku does not sell products that fall under intermediate products, such as parts and components, to downstream value chain companies. In addition, products sold by Ryohin Keikaku are rarely processed by its customers, and the occurrence of such activities is irregular. Therefore, the impact on GHG emissions is expected to be very small.</t>
    <phoneticPr fontId="2"/>
  </si>
  <si>
    <t>Use of sold products</t>
    <phoneticPr fontId="2"/>
  </si>
  <si>
    <t>(1) Lifetime electricity consumption of home appliances sold* (kWh) x emissions intensity by country/region
(2) Number of houses sold by MUJI HOUSE (contracted number of houses sold) x emissions intensity
*Lifetime electricity consumption is based on catalog values and information from suppliers.</t>
    <phoneticPr fontId="2"/>
  </si>
  <si>
    <t>①　Japan：Adjusted emission factor under MOEJ "Greenhouse Gas Accounting and Reporting System"
　　 Other countires：IEA Emission Factors 2023
②　"White Paper on Land, Infrastructure, Transport and Tourism in Japan 2022" Chapter 2, Section 1, ①-(4) Chart I-2-1-12 CO2 emissions by life cycle assessment (Operation) 270.1 t-CO2/building</t>
    <phoneticPr fontId="2"/>
  </si>
  <si>
    <r>
      <t>End</t>
    </r>
    <r>
      <rPr>
        <b/>
        <sz val="11"/>
        <color theme="4"/>
        <rFont val="Meiryo UI"/>
        <family val="3"/>
        <charset val="128"/>
      </rPr>
      <t>-</t>
    </r>
    <r>
      <rPr>
        <b/>
        <sz val="11"/>
        <rFont val="Meiryo UI"/>
        <family val="3"/>
        <charset val="128"/>
      </rPr>
      <t>of</t>
    </r>
    <r>
      <rPr>
        <b/>
        <sz val="11"/>
        <color theme="4"/>
        <rFont val="Meiryo UI"/>
        <family val="3"/>
        <charset val="128"/>
      </rPr>
      <t>-</t>
    </r>
    <r>
      <rPr>
        <b/>
        <sz val="11"/>
        <rFont val="Meiryo UI"/>
        <family val="3"/>
        <charset val="128"/>
      </rPr>
      <t>life treatment of sold products</t>
    </r>
    <phoneticPr fontId="2"/>
  </si>
  <si>
    <t>Weight of products sold* (tons) x emissions intensity
*For food products, the weight of packaging materials is used.</t>
    <phoneticPr fontId="2"/>
  </si>
  <si>
    <r>
      <t>MOEJ Database</t>
    </r>
    <r>
      <rPr>
        <vertAlign val="superscript"/>
        <sz val="11"/>
        <color theme="1"/>
        <rFont val="Meiryo UI"/>
        <family val="3"/>
        <charset val="128"/>
      </rPr>
      <t>※1</t>
    </r>
    <r>
      <rPr>
        <sz val="11"/>
        <color theme="1"/>
        <rFont val="Meiryo UI"/>
        <family val="3"/>
        <charset val="128"/>
      </rPr>
      <t>［9］</t>
    </r>
    <phoneticPr fontId="2"/>
  </si>
  <si>
    <t>Downstream leased assets (Not relevant)</t>
    <phoneticPr fontId="2"/>
  </si>
  <si>
    <t>This category is not relevant because Ryohin Keikaku has no assets leased to other companies.</t>
    <phoneticPr fontId="2"/>
  </si>
  <si>
    <t>Franchises</t>
    <phoneticPr fontId="2"/>
  </si>
  <si>
    <t>Licensed store floor area (㎡ ) x emissions intensity</t>
    <phoneticPr fontId="2"/>
  </si>
  <si>
    <r>
      <t>MOEJ Database</t>
    </r>
    <r>
      <rPr>
        <vertAlign val="superscript"/>
        <sz val="11"/>
        <color theme="1"/>
        <rFont val="Meiryo UI"/>
        <family val="3"/>
        <charset val="128"/>
      </rPr>
      <t>※1</t>
    </r>
    <r>
      <rPr>
        <sz val="11"/>
        <color theme="1"/>
        <rFont val="Meiryo UI"/>
        <family val="3"/>
        <charset val="128"/>
      </rPr>
      <t>［14］</t>
    </r>
    <phoneticPr fontId="2"/>
  </si>
  <si>
    <t>Investments (Not relevant)</t>
    <phoneticPr fontId="2"/>
  </si>
  <si>
    <t>This category is not relevant because Ryohin Keikaku is not in the business of investment or financial services.</t>
    <phoneticPr fontId="2"/>
  </si>
  <si>
    <t>*1 A database of emission intensity used for calculating supply chain emissions (Ver. 3.3) provided by MOEJ (Ministry of the Environment, Government of Japan).</t>
    <phoneticPr fontId="2"/>
  </si>
  <si>
    <t>エネルギーの使用量</t>
    <rPh sb="6" eb="9">
      <t>シヨウリョウ</t>
    </rPh>
    <phoneticPr fontId="2"/>
  </si>
  <si>
    <t>単位：MWh</t>
    <rPh sb="0" eb="2">
      <t>タンイ</t>
    </rPh>
    <phoneticPr fontId="2"/>
  </si>
  <si>
    <t>Unit：MWh</t>
  </si>
  <si>
    <t xml:space="preserve">燃料の消費（原料を除く）
Consumption of fuel (excluding feedstocks) </t>
    <phoneticPr fontId="2"/>
  </si>
  <si>
    <t xml:space="preserve">都市ガス
Natural Gas </t>
    <rPh sb="0" eb="2">
      <t>トシ</t>
    </rPh>
    <phoneticPr fontId="6"/>
  </si>
  <si>
    <t>LPガス
LP Gas</t>
  </si>
  <si>
    <t>灯油
Kerosene</t>
    <rPh sb="0" eb="2">
      <t>トウユ</t>
    </rPh>
    <phoneticPr fontId="6"/>
  </si>
  <si>
    <t>軽油
Diesel Oil</t>
    <rPh sb="0" eb="2">
      <t>ケイユ</t>
    </rPh>
    <phoneticPr fontId="6"/>
  </si>
  <si>
    <t>揮発油（ガソリン）
Gasoline</t>
    <rPh sb="0" eb="3">
      <t>キハツユ</t>
    </rPh>
    <phoneticPr fontId="6"/>
  </si>
  <si>
    <t>小計
Subtotal</t>
    <rPh sb="0" eb="2">
      <t>ショウケイ</t>
    </rPh>
    <phoneticPr fontId="2"/>
  </si>
  <si>
    <t>購入または獲得した熱／蒸気／冷熱の消費
Consumption of purchased or acquired heat / steam / cooling</t>
    <phoneticPr fontId="2"/>
  </si>
  <si>
    <t>熱
Heat</t>
    <rPh sb="0" eb="1">
      <t>ネツ</t>
    </rPh>
    <phoneticPr fontId="2"/>
  </si>
  <si>
    <t>蒸気
Steam</t>
    <rPh sb="0" eb="2">
      <t>ジョウキ</t>
    </rPh>
    <phoneticPr fontId="2"/>
  </si>
  <si>
    <t>冷熱
Cooling</t>
    <rPh sb="0" eb="2">
      <t>レイネツ</t>
    </rPh>
    <phoneticPr fontId="2"/>
  </si>
  <si>
    <t>購入または獲得した電気の消費
Consumption of purchased or acquired electricity</t>
    <phoneticPr fontId="2"/>
  </si>
  <si>
    <t>非再生可能エネルギー由来の電力
Electricity generated from non-renewable energy</t>
    <rPh sb="0" eb="5">
      <t>ヒサイセイカノウ</t>
    </rPh>
    <rPh sb="10" eb="12">
      <t>ユライ</t>
    </rPh>
    <rPh sb="13" eb="15">
      <t>デンリョク</t>
    </rPh>
    <phoneticPr fontId="2"/>
  </si>
  <si>
    <t>再生可能エネルギー由来の電力
Electricity generated from renewable energy</t>
    <rPh sb="0" eb="4">
      <t>サイセイカノウ</t>
    </rPh>
    <rPh sb="9" eb="11">
      <t>ユライ</t>
    </rPh>
    <rPh sb="12" eb="14">
      <t>デンリョク</t>
    </rPh>
    <phoneticPr fontId="6"/>
  </si>
  <si>
    <t>計
Total</t>
    <rPh sb="0" eb="1">
      <t>ケイ</t>
    </rPh>
    <phoneticPr fontId="6"/>
  </si>
  <si>
    <t>(2025年4月25日更新)</t>
    <rPh sb="5" eb="6">
      <t>ネン</t>
    </rPh>
    <rPh sb="7" eb="8">
      <t>ガツ</t>
    </rPh>
    <rPh sb="10" eb="11">
      <t>ニチ</t>
    </rPh>
    <rPh sb="11" eb="13">
      <t>コウシン</t>
    </rPh>
    <phoneticPr fontId="2"/>
  </si>
  <si>
    <t>(Latest Update on 25/4/2025)</t>
    <phoneticPr fontId="2"/>
  </si>
  <si>
    <t>※一部推計値を含みます</t>
    <rPh sb="1" eb="6">
      <t>イチブスイケイチ</t>
    </rPh>
    <rPh sb="7" eb="8">
      <t>フク</t>
    </rPh>
    <phoneticPr fontId="2"/>
  </si>
  <si>
    <t>*Some estimates are included.</t>
    <phoneticPr fontId="2"/>
  </si>
  <si>
    <t>FY2024: グループ全体のエネルギー使用量を対象に一般社団法人日本能率協会による第三者検証を受審しています。</t>
    <rPh sb="20" eb="23">
      <t>シヨウリョウ</t>
    </rPh>
    <phoneticPr fontId="2"/>
  </si>
  <si>
    <t xml:space="preserve">FY2024: We have received third-party verification by the Japan Management Association for energy usage for the entire Group. </t>
    <phoneticPr fontId="2"/>
  </si>
  <si>
    <t>電力消費量と発電量</t>
    <phoneticPr fontId="2"/>
  </si>
  <si>
    <t>Unit：MWh</t>
    <phoneticPr fontId="2"/>
  </si>
  <si>
    <t>FY2023</t>
  </si>
  <si>
    <t>電力消費量
Electricity Consumption</t>
    <phoneticPr fontId="2"/>
  </si>
  <si>
    <t>総電力消費量</t>
    <rPh sb="0" eb="1">
      <t>ソウ</t>
    </rPh>
    <rPh sb="1" eb="3">
      <t>デンリョク</t>
    </rPh>
    <rPh sb="3" eb="6">
      <t>ショウヒリョウ</t>
    </rPh>
    <phoneticPr fontId="2"/>
  </si>
  <si>
    <t>Total electricity consumption</t>
    <phoneticPr fontId="2"/>
  </si>
  <si>
    <t>非再生可能エネルギー由来の電力消費量</t>
    <rPh sb="0" eb="1">
      <t>ヒ</t>
    </rPh>
    <rPh sb="1" eb="3">
      <t>サイセイ</t>
    </rPh>
    <rPh sb="3" eb="5">
      <t>カノウ</t>
    </rPh>
    <rPh sb="10" eb="12">
      <t>ユライ</t>
    </rPh>
    <rPh sb="13" eb="15">
      <t>デンリョク</t>
    </rPh>
    <rPh sb="15" eb="18">
      <t>ショウヒリョウ</t>
    </rPh>
    <phoneticPr fontId="2"/>
  </si>
  <si>
    <t>Consumption of electricity from non-renewable sources</t>
    <phoneticPr fontId="2"/>
  </si>
  <si>
    <t>購入した非再生可能エネルギー由来の電力消費量</t>
    <rPh sb="0" eb="2">
      <t>コウニュウ</t>
    </rPh>
    <rPh sb="4" eb="5">
      <t>ヒ</t>
    </rPh>
    <rPh sb="5" eb="7">
      <t>サイセイ</t>
    </rPh>
    <rPh sb="7" eb="9">
      <t>カノウ</t>
    </rPh>
    <rPh sb="14" eb="16">
      <t>ユライ</t>
    </rPh>
    <rPh sb="17" eb="19">
      <t>デンリョク</t>
    </rPh>
    <rPh sb="19" eb="22">
      <t>ショウヒリョウ</t>
    </rPh>
    <phoneticPr fontId="2"/>
  </si>
  <si>
    <t>Consumption of purcahsed electricity from non-renewable sources</t>
    <phoneticPr fontId="2"/>
  </si>
  <si>
    <t>自家発電した非再生可能エネルギー由来の電力消費量</t>
    <rPh sb="0" eb="2">
      <t>ジカ</t>
    </rPh>
    <rPh sb="2" eb="4">
      <t>ハツデン</t>
    </rPh>
    <rPh sb="6" eb="9">
      <t>ヒサイセイ</t>
    </rPh>
    <rPh sb="9" eb="11">
      <t>カノウ</t>
    </rPh>
    <rPh sb="16" eb="18">
      <t>ユライ</t>
    </rPh>
    <rPh sb="19" eb="21">
      <t>デンリョク</t>
    </rPh>
    <rPh sb="21" eb="24">
      <t>ショウヒリョウ</t>
    </rPh>
    <phoneticPr fontId="2"/>
  </si>
  <si>
    <t>Consumption of self-generated electricity from non-renewable sources</t>
    <phoneticPr fontId="2"/>
  </si>
  <si>
    <t>再生可能エネルギー由来の電力消費量</t>
    <rPh sb="0" eb="4">
      <t>サイセイカノウ</t>
    </rPh>
    <rPh sb="9" eb="11">
      <t>ユライ</t>
    </rPh>
    <rPh sb="12" eb="14">
      <t>デンリョク</t>
    </rPh>
    <rPh sb="14" eb="17">
      <t>ショウヒリョウ</t>
    </rPh>
    <phoneticPr fontId="2"/>
  </si>
  <si>
    <t>Consumption of electricity from renewable sources</t>
    <phoneticPr fontId="2"/>
  </si>
  <si>
    <t>購入した再生可能エネルギー由来の電力消費量</t>
    <rPh sb="0" eb="2">
      <t>コウニュウ</t>
    </rPh>
    <rPh sb="4" eb="8">
      <t>サイセイカノウ</t>
    </rPh>
    <rPh sb="13" eb="15">
      <t>ユライ</t>
    </rPh>
    <rPh sb="16" eb="18">
      <t>デンリョク</t>
    </rPh>
    <rPh sb="18" eb="21">
      <t>ショウヒリョウ</t>
    </rPh>
    <phoneticPr fontId="2"/>
  </si>
  <si>
    <t>Consumption of purchased electricity from renewable sources</t>
    <phoneticPr fontId="2"/>
  </si>
  <si>
    <t>自家発電した再生可能エネルギー由来の電力消費量</t>
    <phoneticPr fontId="2"/>
  </si>
  <si>
    <t>Consumption of self-generated electricity from renewable sources</t>
    <phoneticPr fontId="2"/>
  </si>
  <si>
    <t>電力消費量に占める再生可能エネルギー由来の電力消費量の割合（％）</t>
    <rPh sb="0" eb="2">
      <t>デンリョク</t>
    </rPh>
    <rPh sb="2" eb="5">
      <t>ショウヒリョウ</t>
    </rPh>
    <rPh sb="6" eb="7">
      <t>シ</t>
    </rPh>
    <rPh sb="9" eb="13">
      <t>サイセイカノウ</t>
    </rPh>
    <rPh sb="18" eb="20">
      <t>ユライ</t>
    </rPh>
    <rPh sb="21" eb="26">
      <t>デンリョクショウヒリョウ</t>
    </rPh>
    <rPh sb="27" eb="29">
      <t>ワリアイ</t>
    </rPh>
    <phoneticPr fontId="2"/>
  </si>
  <si>
    <t>Percentage of electricity consumption from renewable sources</t>
  </si>
  <si>
    <t>発電量
Electricity Generation</t>
    <rPh sb="0" eb="3">
      <t>ハツデンリョウ</t>
    </rPh>
    <phoneticPr fontId="2"/>
  </si>
  <si>
    <t>エネルギー生成量</t>
    <rPh sb="5" eb="7">
      <t>セイセイ</t>
    </rPh>
    <rPh sb="7" eb="8">
      <t>リョウ</t>
    </rPh>
    <phoneticPr fontId="2"/>
  </si>
  <si>
    <t>Total Gross generation</t>
  </si>
  <si>
    <t>再生可能エネルギーによるエネルギー生成量</t>
    <rPh sb="0" eb="4">
      <t>サイセイカノウ</t>
    </rPh>
    <rPh sb="17" eb="20">
      <t>セイセイリョウ</t>
    </rPh>
    <phoneticPr fontId="2"/>
  </si>
  <si>
    <t>Gross generation from renewable sources</t>
  </si>
  <si>
    <t>非再生可能エネルギーによるエネルギー生成量</t>
    <rPh sb="0" eb="1">
      <t>ヒ</t>
    </rPh>
    <rPh sb="1" eb="5">
      <t>サイセイカノウ</t>
    </rPh>
    <rPh sb="18" eb="21">
      <t>セイセイリョウ</t>
    </rPh>
    <phoneticPr fontId="2"/>
  </si>
  <si>
    <t>Gross generation from non-renewable sources</t>
    <phoneticPr fontId="2"/>
  </si>
  <si>
    <t>※再生可能エネルギー/再生可能エネルギー源：GHGプロトコルにおける再生可能エネルギーの定義に従い、風力、水力、太陽光、地熱、バイオマス燃料によるエネルギーを再生可能エネルギーとしています。</t>
    <rPh sb="47" eb="48">
      <t>シタガ</t>
    </rPh>
    <rPh sb="79" eb="83">
      <t>サイセイカノウ</t>
    </rPh>
    <phoneticPr fontId="2"/>
  </si>
  <si>
    <t>*Renewable energy/sources:  Ryohin Keikaku follows the definition of renewable energy given in the GHG Protocol, i.e. “energy taken from sources that are inexhaustible, e.g. wind, water, solar, geothermal energy and biofuels.”</t>
    <phoneticPr fontId="2"/>
  </si>
  <si>
    <t>水の使用量</t>
    <rPh sb="0" eb="1">
      <t>ミズ</t>
    </rPh>
    <rPh sb="2" eb="5">
      <t>シヨウリョウ</t>
    </rPh>
    <phoneticPr fontId="2"/>
  </si>
  <si>
    <t>単位：m3</t>
    <rPh sb="0" eb="2">
      <t>タンイ</t>
    </rPh>
    <phoneticPr fontId="2"/>
  </si>
  <si>
    <t>Unit：m3</t>
    <phoneticPr fontId="2"/>
  </si>
  <si>
    <t>総取水量
Total water withdrawals</t>
    <rPh sb="0" eb="1">
      <t>ソウ</t>
    </rPh>
    <rPh sb="1" eb="3">
      <t>シュスイ</t>
    </rPh>
    <rPh sb="3" eb="4">
      <t>リョウ</t>
    </rPh>
    <phoneticPr fontId="56"/>
  </si>
  <si>
    <t>第三者の水源からの取水
Withdrawals from third party sources</t>
    <rPh sb="0" eb="3">
      <t>ダイサンシャ</t>
    </rPh>
    <rPh sb="4" eb="6">
      <t>スイゲン</t>
    </rPh>
    <rPh sb="9" eb="11">
      <t>シュスイ</t>
    </rPh>
    <phoneticPr fontId="2"/>
  </si>
  <si>
    <t>上記以外の取水
Except above</t>
    <rPh sb="0" eb="2">
      <t>ジョウキ</t>
    </rPh>
    <rPh sb="2" eb="4">
      <t>イガイ</t>
    </rPh>
    <rPh sb="5" eb="7">
      <t>シュスイ</t>
    </rPh>
    <phoneticPr fontId="2"/>
  </si>
  <si>
    <t>総排水量
Total water discharges</t>
    <rPh sb="0" eb="1">
      <t>ソウ</t>
    </rPh>
    <rPh sb="1" eb="4">
      <t>ハイスイリョウ</t>
    </rPh>
    <phoneticPr fontId="56"/>
  </si>
  <si>
    <t>未処理のまま第三者に排水
Discharges to third party without treatment</t>
    <rPh sb="0" eb="3">
      <t>ミショリ</t>
    </rPh>
    <rPh sb="6" eb="9">
      <t>ダイサンシャ</t>
    </rPh>
    <rPh sb="10" eb="12">
      <t>ハイスイ</t>
    </rPh>
    <phoneticPr fontId="2"/>
  </si>
  <si>
    <t>上記以外の排水処理
Except above</t>
    <rPh sb="0" eb="2">
      <t>ジョウキ</t>
    </rPh>
    <rPh sb="2" eb="4">
      <t>イガイ</t>
    </rPh>
    <rPh sb="5" eb="7">
      <t>ハイスイ</t>
    </rPh>
    <rPh sb="7" eb="9">
      <t>ショリ</t>
    </rPh>
    <phoneticPr fontId="2"/>
  </si>
  <si>
    <t>放流先別の排水量
Water discharges by destination</t>
    <rPh sb="0" eb="2">
      <t>ホウリュウ</t>
    </rPh>
    <rPh sb="2" eb="3">
      <t>サキ</t>
    </rPh>
    <rPh sb="3" eb="4">
      <t>ベツ</t>
    </rPh>
    <rPh sb="5" eb="7">
      <t>ハイスイ</t>
    </rPh>
    <rPh sb="7" eb="8">
      <t>リョウ</t>
    </rPh>
    <phoneticPr fontId="2"/>
  </si>
  <si>
    <t>第三者の放流先
Third party destination</t>
    <rPh sb="0" eb="3">
      <t>ダイサンシャ</t>
    </rPh>
    <rPh sb="4" eb="6">
      <t>ホウリュウ</t>
    </rPh>
    <rPh sb="6" eb="7">
      <t>サキ</t>
    </rPh>
    <phoneticPr fontId="2"/>
  </si>
  <si>
    <t>上記以外の放流先
Except above</t>
    <rPh sb="0" eb="4">
      <t>ジョウキイガイ</t>
    </rPh>
    <rPh sb="5" eb="7">
      <t>ホウリュウ</t>
    </rPh>
    <rPh sb="7" eb="8">
      <t>サキ</t>
    </rPh>
    <phoneticPr fontId="2"/>
  </si>
  <si>
    <t>総水消費量
Total water consumption</t>
    <rPh sb="0" eb="1">
      <t>ソウ</t>
    </rPh>
    <rPh sb="1" eb="2">
      <t>ミズ</t>
    </rPh>
    <rPh sb="2" eb="5">
      <t>ショウヒリョウ</t>
    </rPh>
    <phoneticPr fontId="56"/>
  </si>
  <si>
    <t>海外
Overseas</t>
    <rPh sb="0" eb="2">
      <t>カイガイ</t>
    </rPh>
    <phoneticPr fontId="2"/>
  </si>
  <si>
    <t>※1 取水量, 排水量、水消費量は、CDP Thecnical Note on Water Accounting の定義に基づき集計しています。</t>
    <rPh sb="3" eb="6">
      <t>シュスイリョウ</t>
    </rPh>
    <rPh sb="8" eb="11">
      <t>ハイスイリョウ</t>
    </rPh>
    <rPh sb="12" eb="16">
      <t>ミズショウヒリョウ</t>
    </rPh>
    <rPh sb="58" eb="60">
      <t>テイギ</t>
    </rPh>
    <rPh sb="61" eb="62">
      <t>モト</t>
    </rPh>
    <rPh sb="64" eb="66">
      <t>シュウケイ</t>
    </rPh>
    <phoneticPr fontId="2"/>
  </si>
  <si>
    <t>※2 対象範囲は、良品計画グループの直接操業である店舗、カフェ、オフィス、物流センター、キャンプ場です。</t>
    <rPh sb="3" eb="7">
      <t>タイショウハンイ</t>
    </rPh>
    <rPh sb="9" eb="13">
      <t>リョウヒンケイカク</t>
    </rPh>
    <rPh sb="18" eb="22">
      <t>チョクセツソウギョウ</t>
    </rPh>
    <rPh sb="25" eb="27">
      <t>テンポ</t>
    </rPh>
    <rPh sb="37" eb="39">
      <t>ブツリュウ</t>
    </rPh>
    <rPh sb="48" eb="49">
      <t>ジョウ</t>
    </rPh>
    <phoneticPr fontId="2"/>
  </si>
  <si>
    <t>※3 ビル運営会社等から取水量、排水量が得られない場合、単位面積当たりの取水量および排水量を用いて推計しています。</t>
    <rPh sb="5" eb="7">
      <t>ウンエイ</t>
    </rPh>
    <rPh sb="7" eb="9">
      <t>ガイシャ</t>
    </rPh>
    <rPh sb="9" eb="10">
      <t>トウ</t>
    </rPh>
    <rPh sb="12" eb="14">
      <t>シュスイ</t>
    </rPh>
    <rPh sb="14" eb="15">
      <t>リョウ</t>
    </rPh>
    <rPh sb="16" eb="18">
      <t>ハイスイ</t>
    </rPh>
    <rPh sb="18" eb="19">
      <t>リョウ</t>
    </rPh>
    <rPh sb="20" eb="21">
      <t>エ</t>
    </rPh>
    <rPh sb="25" eb="27">
      <t>バアイ</t>
    </rPh>
    <rPh sb="28" eb="30">
      <t>タンイ</t>
    </rPh>
    <rPh sb="30" eb="32">
      <t>メンセキ</t>
    </rPh>
    <rPh sb="32" eb="33">
      <t>ア</t>
    </rPh>
    <rPh sb="36" eb="38">
      <t>シュスイ</t>
    </rPh>
    <rPh sb="38" eb="39">
      <t>リョウ</t>
    </rPh>
    <rPh sb="42" eb="44">
      <t>ハイスイ</t>
    </rPh>
    <rPh sb="44" eb="45">
      <t>リョウ</t>
    </rPh>
    <rPh sb="46" eb="47">
      <t>モチ</t>
    </rPh>
    <rPh sb="49" eb="51">
      <t>スイケイ</t>
    </rPh>
    <phoneticPr fontId="2"/>
  </si>
  <si>
    <t>※4 当社グループの直接操業は水を大量に消費する事業ではないため、水消費量は基本的に0と算出されます。</t>
    <phoneticPr fontId="2"/>
  </si>
  <si>
    <t>※5 2021年8月期以前は、正しいデータ管理が出来ていなかったために水消費量が算出されていますが、0であったと推察されます。</t>
    <phoneticPr fontId="2"/>
  </si>
  <si>
    <r>
      <t>※6 手洗い場や給水機</t>
    </r>
    <r>
      <rPr>
        <vertAlign val="superscript"/>
        <sz val="11"/>
        <color theme="1"/>
        <rFont val="Meiryo UI"/>
        <family val="3"/>
        <charset val="128"/>
      </rPr>
      <t>※7</t>
    </r>
    <r>
      <rPr>
        <sz val="11"/>
        <color theme="1"/>
        <rFont val="Meiryo UI"/>
        <family val="3"/>
        <charset val="128"/>
      </rPr>
      <t>を設置した店舗数の増加により、取水量は増加傾向にあります。節水効率の高い設備を導入するなど適切な取水に努めています。</t>
    </r>
    <rPh sb="3" eb="5">
      <t>テアラ</t>
    </rPh>
    <rPh sb="6" eb="7">
      <t>バ</t>
    </rPh>
    <rPh sb="8" eb="11">
      <t>キュウスイキ</t>
    </rPh>
    <rPh sb="14" eb="16">
      <t>セッチ</t>
    </rPh>
    <rPh sb="18" eb="20">
      <t>テンポ</t>
    </rPh>
    <rPh sb="20" eb="21">
      <t>スウ</t>
    </rPh>
    <rPh sb="22" eb="24">
      <t>ゾウカ</t>
    </rPh>
    <rPh sb="28" eb="31">
      <t>シュスイリョウ</t>
    </rPh>
    <rPh sb="32" eb="34">
      <t>ゾウカ</t>
    </rPh>
    <rPh sb="34" eb="36">
      <t>ケイコウ</t>
    </rPh>
    <rPh sb="42" eb="44">
      <t>セッスイ</t>
    </rPh>
    <rPh sb="44" eb="46">
      <t>コウリツ</t>
    </rPh>
    <rPh sb="47" eb="48">
      <t>タカ</t>
    </rPh>
    <rPh sb="49" eb="51">
      <t>セツビ</t>
    </rPh>
    <rPh sb="52" eb="54">
      <t>ドウニュウ</t>
    </rPh>
    <rPh sb="58" eb="60">
      <t>テキセツ</t>
    </rPh>
    <rPh sb="61" eb="63">
      <t>シュスイ</t>
    </rPh>
    <rPh sb="64" eb="65">
      <t>ツト</t>
    </rPh>
    <phoneticPr fontId="2"/>
  </si>
  <si>
    <t>※7 店舗が水道水を活用した地域の給水場所となることで、ペットボトルのゴミも削減し、水道水の需要増にも貢献するという水インフラとしての取り組みを進めています。</t>
    <rPh sb="3" eb="5">
      <t>テンポ</t>
    </rPh>
    <rPh sb="14" eb="16">
      <t>チイキ</t>
    </rPh>
    <rPh sb="72" eb="73">
      <t>スス</t>
    </rPh>
    <phoneticPr fontId="2"/>
  </si>
  <si>
    <t>*1 Water withdrawal, water discharge, and water consumption are calculated based on the definition in the CDP Thecnical Note on Water Accounting.</t>
    <phoneticPr fontId="2"/>
  </si>
  <si>
    <t>*2 The scope of this report covers stores, cafes, offices, distribution centers, and campsites that are directly operated by the Ryohin Keikaku Group.　</t>
    <phoneticPr fontId="2"/>
  </si>
  <si>
    <t>*3 In case data is not provided from the property management company, etc., estimates are made based on water withdrawals and discharges per unit area.</t>
    <phoneticPr fontId="2"/>
  </si>
  <si>
    <t>*4 Basically, water consumption is calculated to be zero because the Group's direct operations are not water-intensive businesses.</t>
    <phoneticPr fontId="2"/>
  </si>
  <si>
    <t>*5 Prior to the FY2021, water consumption was calculated due to lack of correct data management, but is presumed to have been 0.</t>
    <phoneticPr fontId="2"/>
  </si>
  <si>
    <r>
      <t>*6 Water withdrawals are on an upward trend due to an increase in the number of stores with restrooms and water refill stations</t>
    </r>
    <r>
      <rPr>
        <vertAlign val="superscript"/>
        <sz val="11"/>
        <color theme="1"/>
        <rFont val="Meiryo UI"/>
        <family val="3"/>
        <charset val="128"/>
      </rPr>
      <t>*7</t>
    </r>
    <r>
      <rPr>
        <sz val="11"/>
        <color theme="1"/>
        <rFont val="Meiryo UI"/>
        <family val="3"/>
        <charset val="128"/>
      </rPr>
      <t>. We are striving for appropriate water withdrawal by installing equipment with high water saving efficiency.</t>
    </r>
    <phoneticPr fontId="2"/>
  </si>
  <si>
    <t>*7 We are promoting the installation of water refill staions at our stores that utilize tap water as water infrastructure, thereby reducing plastic bottle waste and contributing to the increased demand for tap water.</t>
    <phoneticPr fontId="2"/>
  </si>
  <si>
    <t>FY2024: グループ全体の水会計データを対象に一般社団法人日本能率協会による第三者検証を受審しています。</t>
    <rPh sb="15" eb="16">
      <t>ミズ</t>
    </rPh>
    <rPh sb="16" eb="18">
      <t>カイケイ</t>
    </rPh>
    <phoneticPr fontId="2"/>
  </si>
  <si>
    <t xml:space="preserve">FY2024: We have received third-party verification by the Japan Management Association for water usage for the entire Group. </t>
    <phoneticPr fontId="2"/>
  </si>
  <si>
    <t>繊維製品の回収量</t>
    <rPh sb="0" eb="4">
      <t>センイセイヒン</t>
    </rPh>
    <phoneticPr fontId="2"/>
  </si>
  <si>
    <t>循環型社会形成への貢献を目指し、2010年より当社が販売した繊維製品の回収を開始しました。</t>
    <rPh sb="23" eb="25">
      <t>トウシャ</t>
    </rPh>
    <rPh sb="26" eb="28">
      <t>ハンバイ</t>
    </rPh>
    <phoneticPr fontId="2"/>
  </si>
  <si>
    <t>We have been recovering textile products since 2010, aiming to comtribute to building a recycling-based society.</t>
    <phoneticPr fontId="2"/>
  </si>
  <si>
    <t>単位 : t</t>
    <rPh sb="0" eb="2">
      <t>タンイ</t>
    </rPh>
    <phoneticPr fontId="2"/>
  </si>
  <si>
    <t>Unit : t</t>
    <phoneticPr fontId="2"/>
  </si>
  <si>
    <t>2011/2期</t>
    <phoneticPr fontId="2"/>
  </si>
  <si>
    <t>2012/2期</t>
    <phoneticPr fontId="2"/>
  </si>
  <si>
    <t>2013/2期</t>
    <phoneticPr fontId="2"/>
  </si>
  <si>
    <t>2014/2期</t>
    <phoneticPr fontId="2"/>
  </si>
  <si>
    <t>2015/2期</t>
    <phoneticPr fontId="2"/>
  </si>
  <si>
    <t>2016/2期</t>
    <phoneticPr fontId="2"/>
  </si>
  <si>
    <t>2017/2期</t>
    <phoneticPr fontId="2"/>
  </si>
  <si>
    <t>2018/2期</t>
    <phoneticPr fontId="2"/>
  </si>
  <si>
    <t>2019/2期</t>
    <phoneticPr fontId="2"/>
  </si>
  <si>
    <t>2020/2期</t>
    <phoneticPr fontId="2"/>
  </si>
  <si>
    <t>2020/8期</t>
    <rPh sb="6" eb="7">
      <t>キ</t>
    </rPh>
    <phoneticPr fontId="2"/>
  </si>
  <si>
    <t>2025/8期</t>
    <rPh sb="6" eb="7">
      <t>キ</t>
    </rPh>
    <phoneticPr fontId="2"/>
  </si>
  <si>
    <t>FY2010</t>
  </si>
  <si>
    <t>FY2011</t>
  </si>
  <si>
    <t>FY2012</t>
  </si>
  <si>
    <t>FY2013</t>
  </si>
  <si>
    <t>FY2014</t>
  </si>
  <si>
    <t>FY2015</t>
  </si>
  <si>
    <t>FY2016</t>
  </si>
  <si>
    <t>FY2017</t>
  </si>
  <si>
    <t>FY2018</t>
  </si>
  <si>
    <t>FY2019</t>
  </si>
  <si>
    <t>FY2020</t>
  </si>
  <si>
    <t>FY2024</t>
  </si>
  <si>
    <t>FY2025</t>
  </si>
  <si>
    <t>(2025/11/23 更新)</t>
  </si>
  <si>
    <t>(Latest Update on 23/11/2025)</t>
  </si>
  <si>
    <t>※小数点第一位以下切り捨て</t>
    <rPh sb="1" eb="7">
      <t>ショウスウテンダイイチイ</t>
    </rPh>
    <rPh sb="7" eb="9">
      <t>イカ</t>
    </rPh>
    <rPh sb="9" eb="10">
      <t>キ</t>
    </rPh>
    <rPh sb="11" eb="12">
      <t>ス</t>
    </rPh>
    <phoneticPr fontId="2"/>
  </si>
  <si>
    <t>※決算期の変更に伴い、2020/8期は20/3~20/8の6か月間</t>
    <rPh sb="1" eb="4">
      <t>ケッサンキ</t>
    </rPh>
    <rPh sb="5" eb="7">
      <t>ヘンコウ</t>
    </rPh>
    <rPh sb="8" eb="9">
      <t>トモナ</t>
    </rPh>
    <rPh sb="17" eb="18">
      <t>キ</t>
    </rPh>
    <rPh sb="31" eb="33">
      <t>ゲツカン</t>
    </rPh>
    <phoneticPr fontId="2"/>
  </si>
  <si>
    <t>※2023年8月期以降の繊維製品の回収量は概算値となります。当社は、お客様から回収した繊維製品を自社の基準で用途別に仕分け、お取引先さまと協力しリユース・リサイクル（サーマルリサイクルを含む）を行っています。</t>
    <rPh sb="9" eb="11">
      <t>イコウ</t>
    </rPh>
    <phoneticPr fontId="2"/>
  </si>
  <si>
    <t xml:space="preserve">   お取引先さまにより製品のカウント方法が異なるため、回収量は概算値となっています。店頭回収された繊維製品は、用途別に箱に梱包され、当社物流センターに送られます。</t>
    <phoneticPr fontId="2"/>
  </si>
  <si>
    <t xml:space="preserve">   物流センターでは箱数を集計したうえで、１箱あたりの平均重量より回収量を概算しています。今後もお取引先さまと協力し、適切な管理および開示情報の精緻化を進めていきます。</t>
    <phoneticPr fontId="2"/>
  </si>
  <si>
    <t>*Rounded down to the first decimal place</t>
    <phoneticPr fontId="2"/>
  </si>
  <si>
    <t>*In accordance with the change in fiscal year end, FY2020 is six months from 20/3 to 20/8.</t>
    <phoneticPr fontId="2"/>
  </si>
  <si>
    <t xml:space="preserve">*The amount of textile products collected since FY2023 is an estimate due to the varying counting methods our business partners adopt. </t>
    <phoneticPr fontId="2"/>
  </si>
  <si>
    <t xml:space="preserve">　 After sorting the products collected according to our original criteria, we conduct reuse and recycle (thermal recycling included) with the cooperation from our business partners. </t>
    <phoneticPr fontId="2"/>
  </si>
  <si>
    <t xml:space="preserve">   We have estimated the amount by multiplying the number of boxes of collected textile products by their average weight. These boxes are sent to our distribution centers from all MUJI stores in Japan. </t>
    <phoneticPr fontId="2"/>
  </si>
  <si>
    <t xml:space="preserve">   We will continue to make effort to provide appropriate and accurate information by working together with our business partners. </t>
    <phoneticPr fontId="2"/>
  </si>
  <si>
    <t>ReMUJIの販売数</t>
    <rPh sb="7" eb="10">
      <t>ハンバイスウ</t>
    </rPh>
    <phoneticPr fontId="5"/>
  </si>
  <si>
    <t>ReMUJI Sales</t>
    <phoneticPr fontId="2"/>
  </si>
  <si>
    <t>回収した繊維製品の中から、一部衣料品を洗浄/つなぎ合わせ/染め直しすることでリメイクし、再び商品に加工した「ReMUJI（リムジ）」の販売を行っています。</t>
    <phoneticPr fontId="2"/>
  </si>
  <si>
    <t>MUJI offers ReMUJI, clothes collected at our stores, and reprocessed into new products through washing, sewing and overdying.</t>
    <phoneticPr fontId="2"/>
  </si>
  <si>
    <t>単位：着</t>
    <rPh sb="0" eb="2">
      <t>タンイ</t>
    </rPh>
    <rPh sb="3" eb="4">
      <t>チャク</t>
    </rPh>
    <phoneticPr fontId="2"/>
  </si>
  <si>
    <t>Unit：piece of clothing</t>
    <phoneticPr fontId="2"/>
  </si>
  <si>
    <t>2017/2期</t>
    <rPh sb="6" eb="7">
      <t>キ</t>
    </rPh>
    <phoneticPr fontId="5"/>
  </si>
  <si>
    <t>2018/2期</t>
    <rPh sb="6" eb="7">
      <t>キ</t>
    </rPh>
    <phoneticPr fontId="2"/>
  </si>
  <si>
    <t>2019/2期</t>
    <rPh sb="6" eb="7">
      <t>キ</t>
    </rPh>
    <phoneticPr fontId="2"/>
  </si>
  <si>
    <t>2020/2期</t>
    <rPh sb="6" eb="7">
      <t>キ</t>
    </rPh>
    <phoneticPr fontId="2"/>
  </si>
  <si>
    <t>FY2016</t>
    <phoneticPr fontId="5"/>
  </si>
  <si>
    <t>※ 決算期の変更に伴い、2020/8期は20/3~20/8の6か月間</t>
    <rPh sb="2" eb="5">
      <t>ケッサンキ</t>
    </rPh>
    <rPh sb="6" eb="8">
      <t>ヘンコウ</t>
    </rPh>
    <rPh sb="9" eb="10">
      <t>トモナ</t>
    </rPh>
    <rPh sb="18" eb="19">
      <t>キ</t>
    </rPh>
    <rPh sb="32" eb="34">
      <t>ゲツカン</t>
    </rPh>
    <phoneticPr fontId="2"/>
  </si>
  <si>
    <t>※ 2021年9月よりMUJI新宿（現 無印良品新宿靖国通り）においてReMUJIの販売を拡大したため、2022年8月期の販売数が大きく伸長しています。</t>
    <rPh sb="18" eb="19">
      <t>ゲン</t>
    </rPh>
    <rPh sb="20" eb="24">
      <t>ムジルシリョウヒン</t>
    </rPh>
    <rPh sb="24" eb="26">
      <t>シンジュク</t>
    </rPh>
    <rPh sb="26" eb="29">
      <t>ヤスクニドオ</t>
    </rPh>
    <rPh sb="61" eb="64">
      <t>ハンバイスウ</t>
    </rPh>
    <phoneticPr fontId="2"/>
  </si>
  <si>
    <t>※ 2022/8期からは「つくろう服」の取り組みを始め、ReMUJIとしてカウントしています。つくろう服とは、生産時にできた小さな傷や汚れにより販売できない服にワッペンを付けた商品です。</t>
    <rPh sb="8" eb="9">
      <t>キ</t>
    </rPh>
    <rPh sb="17" eb="18">
      <t>フク</t>
    </rPh>
    <rPh sb="20" eb="21">
      <t>ト</t>
    </rPh>
    <rPh sb="22" eb="23">
      <t>ク</t>
    </rPh>
    <rPh sb="25" eb="26">
      <t>ハジ</t>
    </rPh>
    <phoneticPr fontId="2"/>
  </si>
  <si>
    <t>※ 計上対象に漏れがあったため、2022年8月期の販売数を上方修正しています。</t>
    <rPh sb="2" eb="4">
      <t>ケイジョウ</t>
    </rPh>
    <rPh sb="4" eb="6">
      <t>タイショウ</t>
    </rPh>
    <rPh sb="7" eb="8">
      <t>モ</t>
    </rPh>
    <rPh sb="20" eb="21">
      <t>ネン</t>
    </rPh>
    <rPh sb="22" eb="24">
      <t>ガツキ</t>
    </rPh>
    <rPh sb="25" eb="28">
      <t>ハンバイスウ</t>
    </rPh>
    <rPh sb="29" eb="31">
      <t>ジョウホウ</t>
    </rPh>
    <rPh sb="31" eb="33">
      <t>シュウセイ</t>
    </rPh>
    <phoneticPr fontId="2"/>
  </si>
  <si>
    <t>*In accordance with the change in fiscal year end, FY2020 is six months from Mar. 2020 to Aug. 2020.</t>
    <phoneticPr fontId="5"/>
  </si>
  <si>
    <t>*The number of ReMUJI sold in the FY2022 increased significantly due to the expansion of ReMUJI sales at MUJI Shinjuku starting in September 2021.</t>
    <phoneticPr fontId="2"/>
  </si>
  <si>
    <t>*From FY2022, we started the "Tsukurou Fuku" initiative, which is counted as ReMUJI. "Tsukurou Fuku" are products with patches attached to clothes that cannot be sold due to small scratches or stains made during production.</t>
    <phoneticPr fontId="2"/>
  </si>
  <si>
    <t xml:space="preserve">*Due to an omission in the recorded subject, the sales figures for the FY2022 have been revised upward. </t>
    <phoneticPr fontId="2"/>
  </si>
  <si>
    <t>プラスチック製品・紙製ハンガー・紙製フックの回収量</t>
    <rPh sb="22" eb="24">
      <t>カイシュウ</t>
    </rPh>
    <phoneticPr fontId="2"/>
  </si>
  <si>
    <t>Amount of plastic products and paper hanger collected</t>
    <phoneticPr fontId="2"/>
  </si>
  <si>
    <t>循環型社会の実現に向け、無印良品の店舗で、不要となったプラスチック製品および紙製ハンガー・フックの回収を行っています。</t>
    <phoneticPr fontId="2"/>
  </si>
  <si>
    <t>We aim to contribute to circularity by collecting unnecessary plastic products and paper hangers at MUJI stores.</t>
    <phoneticPr fontId="2"/>
  </si>
  <si>
    <t>単位</t>
    <rPh sb="0" eb="2">
      <t>タンイ</t>
    </rPh>
    <phoneticPr fontId="5"/>
  </si>
  <si>
    <t>Unit</t>
    <phoneticPr fontId="5"/>
  </si>
  <si>
    <t>日本
Japan</t>
    <phoneticPr fontId="2"/>
  </si>
  <si>
    <r>
      <t>プラスチックボトル回収量</t>
    </r>
    <r>
      <rPr>
        <b/>
        <vertAlign val="superscript"/>
        <sz val="11"/>
        <color theme="1"/>
        <rFont val="Meiryo UI"/>
        <family val="3"/>
        <charset val="128"/>
      </rPr>
      <t>※1</t>
    </r>
    <r>
      <rPr>
        <b/>
        <sz val="11"/>
        <color theme="1"/>
        <rFont val="Meiryo UI"/>
        <family val="3"/>
        <charset val="128"/>
      </rPr>
      <t xml:space="preserve">
Amount of plastic bottles collected</t>
    </r>
    <rPh sb="9" eb="11">
      <t>カイシュウ</t>
    </rPh>
    <rPh sb="11" eb="12">
      <t>リョウ</t>
    </rPh>
    <phoneticPr fontId="2"/>
  </si>
  <si>
    <t>kg</t>
    <phoneticPr fontId="5"/>
  </si>
  <si>
    <r>
      <t>プラスチック製品の回収量</t>
    </r>
    <r>
      <rPr>
        <b/>
        <vertAlign val="superscript"/>
        <sz val="11"/>
        <rFont val="Meiryo UI"/>
        <family val="3"/>
        <charset val="128"/>
      </rPr>
      <t>※2,3</t>
    </r>
    <r>
      <rPr>
        <b/>
        <sz val="11"/>
        <rFont val="Meiryo UI"/>
        <family val="3"/>
        <charset val="128"/>
      </rPr>
      <t xml:space="preserve"> 
Amount of plastic procducts collected</t>
    </r>
    <rPh sb="6" eb="8">
      <t>セイヒン</t>
    </rPh>
    <rPh sb="9" eb="12">
      <t>カイシュウリョウ</t>
    </rPh>
    <phoneticPr fontId="2"/>
  </si>
  <si>
    <t>kg</t>
  </si>
  <si>
    <t>-</t>
    <phoneticPr fontId="2"/>
  </si>
  <si>
    <r>
      <t>35,003</t>
    </r>
    <r>
      <rPr>
        <vertAlign val="superscript"/>
        <sz val="11"/>
        <color theme="1"/>
        <rFont val="Meiryo UI"/>
        <family val="3"/>
        <charset val="128"/>
      </rPr>
      <t>※5</t>
    </r>
    <phoneticPr fontId="2"/>
  </si>
  <si>
    <r>
      <t>紙製ハンガー・紙製フックの回収量</t>
    </r>
    <r>
      <rPr>
        <b/>
        <vertAlign val="superscript"/>
        <sz val="11"/>
        <rFont val="Meiryo UI"/>
        <family val="3"/>
        <charset val="128"/>
      </rPr>
      <t>※4</t>
    </r>
    <r>
      <rPr>
        <b/>
        <sz val="11"/>
        <rFont val="Meiryo UI"/>
        <family val="3"/>
        <charset val="128"/>
      </rPr>
      <t xml:space="preserve">
Amount of paper hangers collected</t>
    </r>
    <rPh sb="7" eb="9">
      <t>カミセイ</t>
    </rPh>
    <rPh sb="13" eb="16">
      <t>カイシュウリョウ</t>
    </rPh>
    <phoneticPr fontId="2"/>
  </si>
  <si>
    <t>※1 2020年7月より、使用済みの化粧水や乳液のボトル、「自分で詰める水のボトル」を対象とした「プラスチックボトルの回収リサイクル」を行っています。当社化粧品ボトルへの再生に向けて準備を進めています。</t>
    <rPh sb="77" eb="80">
      <t>ケショウヒン</t>
    </rPh>
    <rPh sb="85" eb="87">
      <t>サイセイ</t>
    </rPh>
    <rPh sb="88" eb="89">
      <t>ム</t>
    </rPh>
    <rPh sb="91" eb="93">
      <t>ジュンビ</t>
    </rPh>
    <rPh sb="94" eb="95">
      <t>スス</t>
    </rPh>
    <phoneticPr fontId="2"/>
  </si>
  <si>
    <t>※2 2023年2月より回収対象プラスチック製品を拡大し、収納用品やダストボックス、スツールなどの回収も始めました。</t>
    <rPh sb="7" eb="8">
      <t>ネン</t>
    </rPh>
    <rPh sb="9" eb="10">
      <t>ガツ</t>
    </rPh>
    <rPh sb="12" eb="14">
      <t>カイシュウ</t>
    </rPh>
    <rPh sb="22" eb="24">
      <t>セイヒン</t>
    </rPh>
    <rPh sb="52" eb="53">
      <t>ハジ</t>
    </rPh>
    <phoneticPr fontId="2"/>
  </si>
  <si>
    <t>　　　購入した無印良品の店舗や時期、破損の有無にかかわらず回収し、基準を満たすものは中古品として再度販売。基準に満たないものは、粉砕・洗浄した後に、再生原料として無印良品の商品に生まれ変わります。</t>
    <rPh sb="7" eb="11">
      <t>ムジルシリョウヒン</t>
    </rPh>
    <rPh sb="36" eb="37">
      <t>ミ</t>
    </rPh>
    <phoneticPr fontId="2"/>
  </si>
  <si>
    <t>※3 プラスチックボトルは除く</t>
    <phoneticPr fontId="2"/>
  </si>
  <si>
    <t>※4 当社は、2019年から陳列用のハンガーやフックをプラスチックから再生紙に順次切り替えてきました。2022年10月より、それらを回収・リサイクルすることで、さらなる資源の循環を目指しています。</t>
    <phoneticPr fontId="2"/>
  </si>
  <si>
    <t>　　　回収の対象となるのは、ショーツやボクサーパンツ、靴下などに付属している、さまざまなかたちの紙製ハンガーとフックです。回収後は、工場で溶かして紙に再生したのち加工し、無印良品の一部商品の陳列用の紙製ハンガーに活用しています。</t>
    <rPh sb="95" eb="98">
      <t>チンレツヨウ</t>
    </rPh>
    <phoneticPr fontId="2"/>
  </si>
  <si>
    <t>※5 プラスチック製品回収量の算定方法を見直したため、2023年8月期の回収量を更新しています。（2024/11/22）</t>
    <phoneticPr fontId="2"/>
  </si>
  <si>
    <t>※1 From July 2020, MUJI started the collection and recycling of PET material, such as bottles of used Moisturising Milk/ Toning Water and  "My Bottle for Water". We are prepareing to recycle them into plastic bottles for MUJI skincare items.</t>
    <phoneticPr fontId="2"/>
  </si>
  <si>
    <t xml:space="preserve">※2 Since February 2023, we have expanded our list of plastic products eligible for collection to include more products such as storages, dust boxes and stools. </t>
    <phoneticPr fontId="2"/>
  </si>
  <si>
    <t xml:space="preserve">      Regardless of the condition and time and place of purchase, they are sold as second-hand when meeting the criteria, and recycled into MUJI products after being fragmented and cleansed when not.</t>
    <phoneticPr fontId="2"/>
  </si>
  <si>
    <t>※3 Amount of plastic bottles excluded.</t>
    <phoneticPr fontId="2"/>
  </si>
  <si>
    <t xml:space="preserve">※4 Since fiscal year 2019, we have gradually switched hangers for product display from plastic to recycled paper. Starting from October 2022, we began to collect and recycle them to further proceed our initiatives for circularity. </t>
    <phoneticPr fontId="2"/>
  </si>
  <si>
    <t xml:space="preserve">      Variously shaped paper hangers used for displaying underwear and socks are eligible for collection. After being collected, they are dissolved and processed into recycled paper, and reused as hangers for displaying MUJI products.</t>
    <phoneticPr fontId="2"/>
  </si>
  <si>
    <t>※5 We have revised the calculation method for the collection volume of plastic products, and as a result, have updated the collection volume for FY2023 (as of 22/11/2024).</t>
    <phoneticPr fontId="2"/>
  </si>
  <si>
    <t>※ 小数点第一位以下切り捨て</t>
    <rPh sb="2" eb="8">
      <t>ショウスウテンダイイチイ</t>
    </rPh>
    <rPh sb="8" eb="10">
      <t>イカ</t>
    </rPh>
    <rPh sb="10" eb="11">
      <t>キ</t>
    </rPh>
    <rPh sb="12" eb="13">
      <t>ス</t>
    </rPh>
    <phoneticPr fontId="2"/>
  </si>
  <si>
    <t>※ Rounded down to the first decimal place</t>
    <phoneticPr fontId="2"/>
  </si>
  <si>
    <t>廃棄物排出量</t>
    <rPh sb="0" eb="3">
      <t>ハイキブツ</t>
    </rPh>
    <rPh sb="3" eb="5">
      <t>ハイシュツ</t>
    </rPh>
    <rPh sb="5" eb="6">
      <t>リョウ</t>
    </rPh>
    <phoneticPr fontId="2"/>
  </si>
  <si>
    <t>廃棄物排出量
Total Waste</t>
    <rPh sb="0" eb="3">
      <t>ハイキブツ</t>
    </rPh>
    <rPh sb="3" eb="5">
      <t>ハイシュツ</t>
    </rPh>
    <rPh sb="5" eb="6">
      <t>リョウ</t>
    </rPh>
    <phoneticPr fontId="2"/>
  </si>
  <si>
    <t>一般廃棄物
General waste</t>
    <rPh sb="0" eb="2">
      <t>イッパン</t>
    </rPh>
    <rPh sb="2" eb="5">
      <t>ハイキブツ</t>
    </rPh>
    <phoneticPr fontId="2"/>
  </si>
  <si>
    <t>産業廃棄物
Industrial waste</t>
    <rPh sb="0" eb="2">
      <t>サンギョウ</t>
    </rPh>
    <rPh sb="2" eb="5">
      <t>ハイキブツ</t>
    </rPh>
    <phoneticPr fontId="2"/>
  </si>
  <si>
    <t>(2024/11/23 更新)</t>
    <phoneticPr fontId="2"/>
  </si>
  <si>
    <t>(Latest Update on 23/11/2024)</t>
    <phoneticPr fontId="2"/>
  </si>
  <si>
    <t>※日本の集計範囲：店舗、オフィス、物流センター</t>
    <rPh sb="1" eb="3">
      <t>ニホン</t>
    </rPh>
    <rPh sb="4" eb="6">
      <t>シュウケイ</t>
    </rPh>
    <rPh sb="6" eb="8">
      <t>ハンイ</t>
    </rPh>
    <rPh sb="9" eb="11">
      <t>テンポ</t>
    </rPh>
    <rPh sb="17" eb="19">
      <t>ブツリュウ</t>
    </rPh>
    <phoneticPr fontId="2"/>
  </si>
  <si>
    <t>*Scope of aggregation in Japan: Stores, offices and distribution centers.</t>
    <phoneticPr fontId="2"/>
  </si>
  <si>
    <t>環境違反罰金額</t>
    <phoneticPr fontId="2"/>
  </si>
  <si>
    <t>単位 : 百万円</t>
    <rPh sb="0" eb="2">
      <t>タンイ</t>
    </rPh>
    <rPh sb="5" eb="8">
      <t>ヒャクマンエン</t>
    </rPh>
    <phoneticPr fontId="2"/>
  </si>
  <si>
    <t>Unit : million Yen</t>
    <phoneticPr fontId="2"/>
  </si>
  <si>
    <t>FY2021</t>
    <phoneticPr fontId="2"/>
  </si>
  <si>
    <t>環境違反罰金額
Environmental Violation Fines</t>
    <phoneticPr fontId="2"/>
  </si>
  <si>
    <t>包材や資材の脱バージンプラスチック</t>
    <rPh sb="0" eb="2">
      <t>ホウザイ</t>
    </rPh>
    <rPh sb="3" eb="5">
      <t>シザイ</t>
    </rPh>
    <rPh sb="6" eb="7">
      <t>ダツ</t>
    </rPh>
    <phoneticPr fontId="2"/>
  </si>
  <si>
    <r>
      <t>商品の包材・資材を脱バージンプラスチック化したアイテム数の割合</t>
    </r>
    <r>
      <rPr>
        <b/>
        <vertAlign val="superscript"/>
        <sz val="11"/>
        <color theme="1"/>
        <rFont val="Meiryo UI"/>
        <family val="3"/>
        <charset val="128"/>
      </rPr>
      <t>*1</t>
    </r>
    <r>
      <rPr>
        <b/>
        <sz val="11"/>
        <color theme="1"/>
        <rFont val="Meiryo UI"/>
        <family val="3"/>
        <charset val="128"/>
      </rPr>
      <t xml:space="preserve">
Percentage of items with packaging and materials free from virgin plastic</t>
    </r>
    <r>
      <rPr>
        <b/>
        <vertAlign val="superscript"/>
        <sz val="11"/>
        <color theme="1"/>
        <rFont val="Meiryo UI"/>
        <family val="3"/>
        <charset val="128"/>
      </rPr>
      <t>*1</t>
    </r>
    <rPh sb="0" eb="2">
      <t>ショウヒン</t>
    </rPh>
    <rPh sb="3" eb="5">
      <t>ホウザイ</t>
    </rPh>
    <rPh sb="6" eb="8">
      <t>シザイ</t>
    </rPh>
    <rPh sb="9" eb="10">
      <t>ダツ</t>
    </rPh>
    <rPh sb="20" eb="21">
      <t>カ</t>
    </rPh>
    <rPh sb="27" eb="28">
      <t>スウ</t>
    </rPh>
    <rPh sb="29" eb="31">
      <t>ワリアイ</t>
    </rPh>
    <phoneticPr fontId="2"/>
  </si>
  <si>
    <t>衣服・雑貨
Apparel</t>
    <rPh sb="0" eb="2">
      <t>イフク</t>
    </rPh>
    <rPh sb="3" eb="5">
      <t>ザッカ</t>
    </rPh>
    <phoneticPr fontId="2"/>
  </si>
  <si>
    <t>生活雑貨
Household Goods</t>
    <rPh sb="0" eb="4">
      <t>セイカツザッカ</t>
    </rPh>
    <phoneticPr fontId="2"/>
  </si>
  <si>
    <t>食品
Food</t>
    <rPh sb="0" eb="2">
      <t>ショクヒン</t>
    </rPh>
    <phoneticPr fontId="2"/>
  </si>
  <si>
    <t>PETボトルから缶ボトルに切替</t>
    <phoneticPr fontId="2"/>
  </si>
  <si>
    <t>一部店舗にてコーヒー豆、ナッツなどの量り売り展開</t>
    <phoneticPr fontId="2"/>
  </si>
  <si>
    <t>一部包材に再生プラスチックやバイオマスプラスチックを使用</t>
    <phoneticPr fontId="2"/>
  </si>
  <si>
    <t>レトルト商品の包材における再生プラスチックの活用を拡大</t>
    <phoneticPr fontId="2"/>
  </si>
  <si>
    <t>Switched from plastic bottles to bottle-shaped cans</t>
    <phoneticPr fontId="2"/>
  </si>
  <si>
    <t>Coffee beans, nuts, and other items sold by weight at some stores</t>
    <phoneticPr fontId="2"/>
  </si>
  <si>
    <t>Recycled plastics and biomass plastics used in some packaging</t>
    <phoneticPr fontId="2"/>
  </si>
  <si>
    <t>Expanding the use of recycled plastic in retort product packaging</t>
    <phoneticPr fontId="2"/>
  </si>
  <si>
    <r>
      <t>包材・資材の脱バージンプラスチック化によるプラスチックの削減量</t>
    </r>
    <r>
      <rPr>
        <b/>
        <vertAlign val="superscript"/>
        <sz val="11"/>
        <color theme="1"/>
        <rFont val="Meiryo UI"/>
        <family val="3"/>
        <charset val="128"/>
      </rPr>
      <t>*2</t>
    </r>
    <rPh sb="0" eb="2">
      <t>ホウザイ</t>
    </rPh>
    <rPh sb="3" eb="5">
      <t>シザイ</t>
    </rPh>
    <rPh sb="6" eb="7">
      <t>ダツ</t>
    </rPh>
    <rPh sb="17" eb="18">
      <t>カ</t>
    </rPh>
    <rPh sb="28" eb="31">
      <t>サクゲンリョウ</t>
    </rPh>
    <phoneticPr fontId="2"/>
  </si>
  <si>
    <r>
      <t>Amount of plastic reduction through the elimination of virgin plastic in packaging and materials</t>
    </r>
    <r>
      <rPr>
        <b/>
        <vertAlign val="superscript"/>
        <sz val="11"/>
        <color theme="1"/>
        <rFont val="Meiryo UI"/>
        <family val="3"/>
        <charset val="128"/>
      </rPr>
      <t>*2</t>
    </r>
    <phoneticPr fontId="2"/>
  </si>
  <si>
    <r>
      <t>60.7</t>
    </r>
    <r>
      <rPr>
        <vertAlign val="superscript"/>
        <sz val="11"/>
        <rFont val="Meiryo UI"/>
        <family val="3"/>
        <charset val="128"/>
      </rPr>
      <t>*3</t>
    </r>
    <phoneticPr fontId="2"/>
  </si>
  <si>
    <t>※1 衛生・品質安全上プラが必要なアイテムは除く</t>
    <phoneticPr fontId="2"/>
  </si>
  <si>
    <t>※2 従来のプラスチックを使用した包材と比較した場合の削減量</t>
    <rPh sb="13" eb="15">
      <t>シヨウ</t>
    </rPh>
    <phoneticPr fontId="2"/>
  </si>
  <si>
    <t>※3 スキンケア用品の詰替用パウチ発売による推定年間削減量</t>
    <rPh sb="13" eb="14">
      <t>ヨウ</t>
    </rPh>
    <rPh sb="22" eb="24">
      <t>スイテイ</t>
    </rPh>
    <rPh sb="24" eb="26">
      <t>ネンカン</t>
    </rPh>
    <phoneticPr fontId="2"/>
  </si>
  <si>
    <t>*1 Items requiring plastic for hygiene, quality and safety are excluded</t>
    <phoneticPr fontId="2"/>
  </si>
  <si>
    <t>*2 Amount reduced compared with previous plastic packaging</t>
    <phoneticPr fontId="2"/>
  </si>
  <si>
    <t>*3 Estimated annual reduction resulting from the launch of refill pouches for skin care product</t>
    <phoneticPr fontId="2"/>
  </si>
  <si>
    <t>期末時点の店舗数 (Café&amp;Meal MUJI、IDÉE含む)</t>
    <rPh sb="0" eb="4">
      <t>キマツジテン</t>
    </rPh>
    <rPh sb="5" eb="8">
      <t>テンポスウ</t>
    </rPh>
    <phoneticPr fontId="2"/>
  </si>
  <si>
    <t>Number of Stores at the end of Fiscal Year (including Café&amp;Meal MUJI and IDÉE )</t>
    <phoneticPr fontId="5"/>
  </si>
  <si>
    <t>FY2025</t>
    <phoneticPr fontId="2"/>
  </si>
  <si>
    <t>中国大陸</t>
    <rPh sb="0" eb="2">
      <t>チュウゴク</t>
    </rPh>
    <rPh sb="2" eb="4">
      <t>タイリク</t>
    </rPh>
    <phoneticPr fontId="9"/>
  </si>
  <si>
    <t>MAINLAND CHINA</t>
  </si>
  <si>
    <t>香港</t>
    <rPh sb="0" eb="2">
      <t>ホンコン</t>
    </rPh>
    <phoneticPr fontId="9"/>
  </si>
  <si>
    <t>HONG KONG</t>
  </si>
  <si>
    <t>台湾</t>
    <rPh sb="0" eb="2">
      <t>タイワン</t>
    </rPh>
    <phoneticPr fontId="9"/>
  </si>
  <si>
    <t>TAIWAN</t>
  </si>
  <si>
    <t>東アジア事業計</t>
    <rPh sb="0" eb="1">
      <t>ヒガシ</t>
    </rPh>
    <rPh sb="4" eb="6">
      <t>ジギョウ</t>
    </rPh>
    <rPh sb="6" eb="7">
      <t>ケイ</t>
    </rPh>
    <phoneticPr fontId="9"/>
  </si>
  <si>
    <t>East Asia</t>
  </si>
  <si>
    <t>欧米事業計</t>
    <rPh sb="0" eb="2">
      <t>オウベイ</t>
    </rPh>
    <rPh sb="2" eb="4">
      <t>ジギョウ</t>
    </rPh>
    <rPh sb="4" eb="5">
      <t>ケイ</t>
    </rPh>
    <phoneticPr fontId="9"/>
  </si>
  <si>
    <t>Europe &amp; Americas</t>
  </si>
  <si>
    <t>シンガポール</t>
  </si>
  <si>
    <t>SINGAPORE</t>
  </si>
  <si>
    <t>東南アジア・オセアニア事業計</t>
    <rPh sb="0" eb="2">
      <t>トウナン</t>
    </rPh>
    <rPh sb="11" eb="13">
      <t>ジギョウ</t>
    </rPh>
    <rPh sb="13" eb="14">
      <t>ケイ</t>
    </rPh>
    <phoneticPr fontId="9"/>
  </si>
  <si>
    <t>Asia East/South &amp; Oceania Total</t>
    <phoneticPr fontId="2"/>
  </si>
  <si>
    <t>日本</t>
    <rPh sb="0" eb="2">
      <t>ニホン</t>
    </rPh>
    <phoneticPr fontId="9"/>
  </si>
  <si>
    <t>JAPAN</t>
  </si>
  <si>
    <t>Café&amp;Meal MUJI計</t>
    <rPh sb="14" eb="15">
      <t>ケイ</t>
    </rPh>
    <phoneticPr fontId="9"/>
  </si>
  <si>
    <t>Café&amp;Meal MUJI Total</t>
  </si>
  <si>
    <t>Asia East/South &amp; Oceania Total</t>
  </si>
  <si>
    <t>IDÉE計</t>
    <rPh sb="4" eb="5">
      <t>ケイ</t>
    </rPh>
    <phoneticPr fontId="9"/>
  </si>
  <si>
    <t>IDÉE Total</t>
  </si>
  <si>
    <t>MAINLAND CHINA</t>
    <phoneticPr fontId="2"/>
  </si>
  <si>
    <t>韓国</t>
    <rPh sb="0" eb="2">
      <t>カンコク</t>
    </rPh>
    <phoneticPr fontId="9"/>
  </si>
  <si>
    <t>KOREA</t>
  </si>
  <si>
    <t>East Asia Total</t>
  </si>
  <si>
    <t>イギリス</t>
  </si>
  <si>
    <t>U.K.</t>
  </si>
  <si>
    <t>フランス</t>
  </si>
  <si>
    <t>FRANCE</t>
  </si>
  <si>
    <t>イタリア</t>
  </si>
  <si>
    <t>ITALY</t>
  </si>
  <si>
    <t>ドイツ</t>
  </si>
  <si>
    <t>GERMANY</t>
  </si>
  <si>
    <t>スペイン</t>
  </si>
  <si>
    <t>SPAIN</t>
  </si>
  <si>
    <t>ポルトガル</t>
  </si>
  <si>
    <t>PORTUGAL</t>
  </si>
  <si>
    <t>アイルランド</t>
  </si>
  <si>
    <t>IRELAND</t>
  </si>
  <si>
    <t>LS_*1</t>
  </si>
  <si>
    <t>スウェーデン</t>
  </si>
  <si>
    <t>SWEDEN</t>
  </si>
  <si>
    <t>スイス</t>
  </si>
  <si>
    <t>SWITZERLAND</t>
  </si>
  <si>
    <t>フィンランド</t>
  </si>
  <si>
    <t>FINLAND</t>
  </si>
  <si>
    <r>
      <t>デンマーク</t>
    </r>
    <r>
      <rPr>
        <b/>
        <vertAlign val="superscript"/>
        <sz val="9"/>
        <color theme="1"/>
        <rFont val="Meiryo UI"/>
        <family val="3"/>
        <charset val="128"/>
      </rPr>
      <t>※１</t>
    </r>
    <phoneticPr fontId="2"/>
  </si>
  <si>
    <r>
      <t>DENMARK</t>
    </r>
    <r>
      <rPr>
        <b/>
        <vertAlign val="superscript"/>
        <sz val="11"/>
        <color theme="1"/>
        <rFont val="Meiryo UI"/>
        <family val="3"/>
        <charset val="128"/>
      </rPr>
      <t>*1</t>
    </r>
    <phoneticPr fontId="2"/>
  </si>
  <si>
    <t>LS_*1</t>
    <phoneticPr fontId="2"/>
  </si>
  <si>
    <t>ポーランド</t>
  </si>
  <si>
    <t>POLAND</t>
  </si>
  <si>
    <t>アメリカ</t>
  </si>
  <si>
    <t>U.S.A.</t>
  </si>
  <si>
    <t>カナダ</t>
  </si>
  <si>
    <t>CANADA</t>
  </si>
  <si>
    <t>Europe &amp; Americas Total</t>
  </si>
  <si>
    <t>マレーシア</t>
  </si>
  <si>
    <t>MALAYSIA</t>
  </si>
  <si>
    <t>タイ</t>
  </si>
  <si>
    <t>THAILAND</t>
  </si>
  <si>
    <t>インド</t>
  </si>
  <si>
    <t>INDIA</t>
  </si>
  <si>
    <t>オーストラリア</t>
  </si>
  <si>
    <t>AUSTRALIA</t>
  </si>
  <si>
    <t>インドネシア</t>
  </si>
  <si>
    <t>INDONESIA</t>
  </si>
  <si>
    <t>LS_*2</t>
  </si>
  <si>
    <t>フィリピン</t>
  </si>
  <si>
    <t>PHILIPPINES</t>
  </si>
  <si>
    <t>ベトナム</t>
  </si>
  <si>
    <t>VIETNAM</t>
  </si>
  <si>
    <t>クウェート</t>
  </si>
  <si>
    <t>KUWAIT</t>
  </si>
  <si>
    <t>UAE</t>
  </si>
  <si>
    <t>サウジアラビア</t>
  </si>
  <si>
    <t>SAUDI ARABIA</t>
  </si>
  <si>
    <t>バーレーン</t>
  </si>
  <si>
    <t>BAHRAIN</t>
  </si>
  <si>
    <t>カタール</t>
  </si>
  <si>
    <t>QATAR</t>
  </si>
  <si>
    <t>オマーン</t>
  </si>
  <si>
    <t>OMAN</t>
  </si>
  <si>
    <t>海外計</t>
    <rPh sb="0" eb="2">
      <t>カイガイ</t>
    </rPh>
    <rPh sb="2" eb="3">
      <t>ケイ</t>
    </rPh>
    <phoneticPr fontId="2"/>
  </si>
  <si>
    <t>Overseas Total</t>
  </si>
  <si>
    <t>直営計</t>
    <rPh sb="0" eb="1">
      <t>チョク</t>
    </rPh>
    <rPh sb="1" eb="2">
      <t>エイ</t>
    </rPh>
    <rPh sb="2" eb="3">
      <t>ケイ</t>
    </rPh>
    <phoneticPr fontId="9"/>
  </si>
  <si>
    <t>Directly Managed Stores</t>
    <phoneticPr fontId="5"/>
  </si>
  <si>
    <t>ＬＳ計</t>
    <rPh sb="2" eb="3">
      <t>ケイ</t>
    </rPh>
    <phoneticPr fontId="9"/>
  </si>
  <si>
    <t>Licensed Stores</t>
    <phoneticPr fontId="5"/>
  </si>
  <si>
    <t>西友</t>
    <rPh sb="0" eb="2">
      <t>セイユウ</t>
    </rPh>
    <phoneticPr fontId="9"/>
  </si>
  <si>
    <t>Seiyu Operating Stores</t>
    <phoneticPr fontId="5"/>
  </si>
  <si>
    <t>JAPAN</t>
    <phoneticPr fontId="5"/>
  </si>
  <si>
    <t>無印良品店舗計</t>
    <rPh sb="0" eb="1">
      <t>ム</t>
    </rPh>
    <rPh sb="1" eb="2">
      <t>ジルシ</t>
    </rPh>
    <rPh sb="2" eb="4">
      <t>リョウヒン</t>
    </rPh>
    <rPh sb="4" eb="6">
      <t>テンポ</t>
    </rPh>
    <rPh sb="6" eb="7">
      <t>ケイ</t>
    </rPh>
    <phoneticPr fontId="9"/>
  </si>
  <si>
    <t>MUJI Total</t>
  </si>
  <si>
    <t>店舗数合計</t>
    <rPh sb="0" eb="3">
      <t>テンポスウ</t>
    </rPh>
    <rPh sb="3" eb="5">
      <t>ゴウケイ</t>
    </rPh>
    <phoneticPr fontId="9"/>
  </si>
  <si>
    <t>Grand Total</t>
  </si>
  <si>
    <t>海外店舗について</t>
    <phoneticPr fontId="2"/>
  </si>
  <si>
    <t>LS_*1…MUJI Europe Limitedによる供給先</t>
  </si>
  <si>
    <t>LS_*2…株式会社良品計画による供給先</t>
  </si>
  <si>
    <t>No mark…子会社による直営店</t>
  </si>
  <si>
    <t>※１　デンマークの店舗については、2023年8月期までは直営店舗、2024年8月期からはLS店舗となっています。</t>
    <rPh sb="9" eb="11">
      <t>テンポ</t>
    </rPh>
    <rPh sb="21" eb="22">
      <t>ネン</t>
    </rPh>
    <rPh sb="23" eb="25">
      <t>ガツキ</t>
    </rPh>
    <rPh sb="28" eb="30">
      <t>チョクエイ</t>
    </rPh>
    <rPh sb="30" eb="32">
      <t>テンポ</t>
    </rPh>
    <rPh sb="37" eb="38">
      <t>ネン</t>
    </rPh>
    <rPh sb="39" eb="41">
      <t>ガツキ</t>
    </rPh>
    <rPh sb="46" eb="48">
      <t>テンポ</t>
    </rPh>
    <phoneticPr fontId="2"/>
  </si>
  <si>
    <t>About overseas stores</t>
  </si>
  <si>
    <t>LS_*1…The stores wholesaled by MUJI Europe Limited</t>
  </si>
  <si>
    <t>LS_*2…The stores wholesaled by RYOHIN KEIKAKU CO.,LTD.</t>
  </si>
  <si>
    <t>No mark…Directly managed stores by subsidiaries</t>
  </si>
  <si>
    <t>*1 　As for the store in Denmark, it was directly managed until the fiscal year ending August 31, 2023, and converted to licensed store from the fiscal year ending August 31, 2024.</t>
    <phoneticPr fontId="2"/>
  </si>
  <si>
    <t xml:space="preserve">
</t>
    <phoneticPr fontId="9"/>
  </si>
  <si>
    <t>目次に戻る
Back to contents</t>
  </si>
  <si>
    <t>MUJI アプリダウンロード数</t>
  </si>
  <si>
    <t>単位：万</t>
    <rPh sb="0" eb="2">
      <t>タンイ</t>
    </rPh>
    <rPh sb="3" eb="4">
      <t>マン</t>
    </rPh>
    <phoneticPr fontId="2"/>
  </si>
  <si>
    <t>Unit：10K</t>
    <phoneticPr fontId="2"/>
  </si>
  <si>
    <t>※日本国内は2019年2月期以降、中国大陸は2020年2月期以降、外部のソーシャルメディア、コミュニケーションアプリ等による会員登録数をそれぞれ含みます</t>
    <phoneticPr fontId="2"/>
  </si>
  <si>
    <t>※2013年5月にスタートしたスマートフォンアプリ「MUJI passport」を、2025年9月に「MUJI アプリ」に名称を変更し、全面リニューアルを実施しました。</t>
  </si>
  <si>
    <t>*Includes membership registrations on social media and other communication apps (Japan from Feb. 2019 and Mainland China from Feb 2020).</t>
  </si>
  <si>
    <t>*The smartphone app 'MUJI passport', which was launched in May 2013, was renamed to 'MUJI App' in September 2025 and underwent a complete renewal.</t>
  </si>
  <si>
    <t>社会貢献支出</t>
    <rPh sb="0" eb="2">
      <t>シャカイ</t>
    </rPh>
    <rPh sb="2" eb="4">
      <t>コウケン</t>
    </rPh>
    <rPh sb="4" eb="6">
      <t>シシュツ</t>
    </rPh>
    <phoneticPr fontId="2"/>
  </si>
  <si>
    <t>単位：百万円</t>
    <rPh sb="0" eb="2">
      <t>タンイ</t>
    </rPh>
    <phoneticPr fontId="2"/>
  </si>
  <si>
    <t>Unit：million Yen</t>
    <phoneticPr fontId="2"/>
  </si>
  <si>
    <t>2019/2期</t>
  </si>
  <si>
    <t>2020/2期</t>
  </si>
  <si>
    <t>2020/8期</t>
    <rPh sb="6" eb="7">
      <t>キ</t>
    </rPh>
    <phoneticPr fontId="3"/>
  </si>
  <si>
    <t>寄付金
Cash Contributions</t>
    <rPh sb="0" eb="3">
      <t>キフキン</t>
    </rPh>
    <phoneticPr fontId="2"/>
  </si>
  <si>
    <t>現物給付：製品やサービス提供
In-kind giving: product or services donations, projects/partnerships or similar</t>
    <rPh sb="0" eb="4">
      <t>ゲンブツキュウフ</t>
    </rPh>
    <rPh sb="5" eb="7">
      <t>セイヒン</t>
    </rPh>
    <rPh sb="12" eb="14">
      <t>テイキョウ</t>
    </rPh>
    <phoneticPr fontId="2"/>
  </si>
  <si>
    <t>合計
Total</t>
    <phoneticPr fontId="2"/>
  </si>
  <si>
    <t>寄付金額のご報告</t>
    <rPh sb="0" eb="4">
      <t>キフキンガク</t>
    </rPh>
    <rPh sb="6" eb="8">
      <t>ホウコク</t>
    </rPh>
    <phoneticPr fontId="2"/>
  </si>
  <si>
    <t>緊急災害支援</t>
    <rPh sb="0" eb="6">
      <t>キンキュウサイガイシエン</t>
    </rPh>
    <phoneticPr fontId="2"/>
  </si>
  <si>
    <t>2011~2020年　東日本大申請復興支援活動
　寄付商品：87,145千円
　募金による寄附：44,389千円
2015年4月　ネパールでの自身被害に対する緊急支援
　寄付金：3,000千円
2016年4月　熊本地震被害に対する緊急支援
　寄付金：3,000千円
2018年7月　西日本豪雨の被害に対する支援
　寄付金：6,432千円
　募金による寄附：6,819千円</t>
    <rPh sb="9" eb="10">
      <t>ネン</t>
    </rPh>
    <rPh sb="11" eb="14">
      <t>ヒガシニホン</t>
    </rPh>
    <rPh sb="14" eb="17">
      <t>ダイシンセイ</t>
    </rPh>
    <rPh sb="17" eb="21">
      <t>フッコウシエン</t>
    </rPh>
    <rPh sb="21" eb="23">
      <t>カツドウ</t>
    </rPh>
    <rPh sb="25" eb="27">
      <t>キフ</t>
    </rPh>
    <rPh sb="27" eb="29">
      <t>ショウヒン</t>
    </rPh>
    <rPh sb="36" eb="38">
      <t>センエン</t>
    </rPh>
    <rPh sb="40" eb="42">
      <t>ボキン</t>
    </rPh>
    <rPh sb="45" eb="47">
      <t>キフ</t>
    </rPh>
    <rPh sb="54" eb="56">
      <t>センエン</t>
    </rPh>
    <rPh sb="62" eb="63">
      <t>ネン</t>
    </rPh>
    <rPh sb="64" eb="65">
      <t>ガツ</t>
    </rPh>
    <rPh sb="72" eb="74">
      <t>ジシン</t>
    </rPh>
    <rPh sb="74" eb="76">
      <t>ヒガイ</t>
    </rPh>
    <rPh sb="77" eb="78">
      <t>タイ</t>
    </rPh>
    <rPh sb="80" eb="84">
      <t>キンキュウシエン</t>
    </rPh>
    <rPh sb="86" eb="89">
      <t>キフキン</t>
    </rPh>
    <rPh sb="95" eb="97">
      <t>センエン</t>
    </rPh>
    <rPh sb="103" eb="104">
      <t>ネン</t>
    </rPh>
    <rPh sb="105" eb="106">
      <t>ガツ</t>
    </rPh>
    <rPh sb="107" eb="109">
      <t>クマモト</t>
    </rPh>
    <rPh sb="109" eb="111">
      <t>ジシン</t>
    </rPh>
    <rPh sb="111" eb="113">
      <t>ヒガイ</t>
    </rPh>
    <rPh sb="114" eb="115">
      <t>タイ</t>
    </rPh>
    <rPh sb="117" eb="121">
      <t>キンキュウシエン</t>
    </rPh>
    <rPh sb="123" eb="126">
      <t>キフキン</t>
    </rPh>
    <rPh sb="132" eb="134">
      <t>センエン</t>
    </rPh>
    <rPh sb="140" eb="141">
      <t>ネン</t>
    </rPh>
    <rPh sb="142" eb="143">
      <t>ガツ</t>
    </rPh>
    <rPh sb="144" eb="147">
      <t>ニシニホン</t>
    </rPh>
    <rPh sb="147" eb="149">
      <t>ゴウウ</t>
    </rPh>
    <rPh sb="150" eb="152">
      <t>ヒガイ</t>
    </rPh>
    <rPh sb="153" eb="154">
      <t>タイ</t>
    </rPh>
    <rPh sb="156" eb="158">
      <t>シエン</t>
    </rPh>
    <rPh sb="160" eb="163">
      <t>キフキン</t>
    </rPh>
    <rPh sb="169" eb="171">
      <t>センエン</t>
    </rPh>
    <rPh sb="173" eb="175">
      <t>ボキン</t>
    </rPh>
    <rPh sb="178" eb="180">
      <t>キフ</t>
    </rPh>
    <rPh sb="186" eb="188">
      <t>センエン</t>
    </rPh>
    <phoneticPr fontId="2"/>
  </si>
  <si>
    <t>2018年9月　平成30年北海道胆振東部地震の被害に対する支援
　寄付金：1,000千円
　募金による寄付：3,144千円
2019年10月　台風15号・19号被害に対する緊急支援
　寄付金：1,000千円
　寄付商品：356千円
　募金による寄付：4,337千円
2020年7月　令和2年7月豪雨被害に対する緊急支援
　寄付金：670千円
　寄付商品：3,031千円</t>
    <rPh sb="4" eb="5">
      <t>ネン</t>
    </rPh>
    <rPh sb="6" eb="7">
      <t>ガツ</t>
    </rPh>
    <rPh sb="8" eb="10">
      <t>ヘイセイ</t>
    </rPh>
    <rPh sb="12" eb="13">
      <t>ネン</t>
    </rPh>
    <rPh sb="13" eb="16">
      <t>ホッカイドウ</t>
    </rPh>
    <rPh sb="16" eb="17">
      <t>タン</t>
    </rPh>
    <rPh sb="17" eb="18">
      <t>シン</t>
    </rPh>
    <rPh sb="18" eb="20">
      <t>トウブ</t>
    </rPh>
    <rPh sb="20" eb="22">
      <t>ジシン</t>
    </rPh>
    <rPh sb="23" eb="25">
      <t>ヒガイ</t>
    </rPh>
    <rPh sb="26" eb="27">
      <t>タイ</t>
    </rPh>
    <rPh sb="29" eb="31">
      <t>シエン</t>
    </rPh>
    <rPh sb="33" eb="36">
      <t>キフキン</t>
    </rPh>
    <rPh sb="42" eb="44">
      <t>センエン</t>
    </rPh>
    <rPh sb="46" eb="48">
      <t>ボキン</t>
    </rPh>
    <rPh sb="51" eb="53">
      <t>キフ</t>
    </rPh>
    <rPh sb="59" eb="61">
      <t>センエン</t>
    </rPh>
    <rPh sb="67" eb="68">
      <t>ネン</t>
    </rPh>
    <rPh sb="70" eb="71">
      <t>ガツ</t>
    </rPh>
    <rPh sb="72" eb="74">
      <t>タイフウ</t>
    </rPh>
    <rPh sb="76" eb="77">
      <t>ゴウ</t>
    </rPh>
    <rPh sb="80" eb="81">
      <t>ゴウ</t>
    </rPh>
    <rPh sb="81" eb="83">
      <t>ヒガイ</t>
    </rPh>
    <rPh sb="84" eb="85">
      <t>タイ</t>
    </rPh>
    <rPh sb="87" eb="91">
      <t>キンキュウシエン</t>
    </rPh>
    <rPh sb="93" eb="96">
      <t>キフキン</t>
    </rPh>
    <rPh sb="102" eb="104">
      <t>センエン</t>
    </rPh>
    <rPh sb="106" eb="108">
      <t>キフ</t>
    </rPh>
    <rPh sb="108" eb="110">
      <t>ショウヒン</t>
    </rPh>
    <rPh sb="114" eb="116">
      <t>センエン</t>
    </rPh>
    <rPh sb="118" eb="120">
      <t>ボキン</t>
    </rPh>
    <rPh sb="123" eb="125">
      <t>キフ</t>
    </rPh>
    <rPh sb="131" eb="133">
      <t>センエン</t>
    </rPh>
    <rPh sb="139" eb="140">
      <t>ネン</t>
    </rPh>
    <rPh sb="141" eb="142">
      <t>ガツ</t>
    </rPh>
    <rPh sb="143" eb="145">
      <t>レイワ</t>
    </rPh>
    <rPh sb="146" eb="147">
      <t>ネン</t>
    </rPh>
    <rPh sb="148" eb="149">
      <t>ガツ</t>
    </rPh>
    <rPh sb="149" eb="151">
      <t>ゴウウ</t>
    </rPh>
    <rPh sb="151" eb="153">
      <t>ヒガイ</t>
    </rPh>
    <rPh sb="154" eb="155">
      <t>タイ</t>
    </rPh>
    <rPh sb="157" eb="161">
      <t>キンキュウシエン</t>
    </rPh>
    <rPh sb="163" eb="166">
      <t>キフキン</t>
    </rPh>
    <rPh sb="170" eb="172">
      <t>センエン</t>
    </rPh>
    <rPh sb="174" eb="176">
      <t>キフ</t>
    </rPh>
    <rPh sb="176" eb="178">
      <t>ショウヒン</t>
    </rPh>
    <rPh sb="184" eb="186">
      <t>センエン</t>
    </rPh>
    <phoneticPr fontId="2"/>
  </si>
  <si>
    <t>2023年3-9月　トルコ・シリア地震に対する支援
　寄付金：598千円
2024年2月-　令和6年能登半島地震に対する支援
　寄付金：6,047千円
2022年4月-2024年7月　ウクライナ避難民に対する支援
　寄付金：3,405千円
　寄付商品：12,129千円</t>
    <rPh sb="4" eb="5">
      <t>ネン</t>
    </rPh>
    <rPh sb="8" eb="9">
      <t>ガツ</t>
    </rPh>
    <rPh sb="17" eb="19">
      <t>ジシン</t>
    </rPh>
    <rPh sb="20" eb="21">
      <t>タイ</t>
    </rPh>
    <rPh sb="23" eb="25">
      <t>シエン</t>
    </rPh>
    <rPh sb="27" eb="30">
      <t>キフキン</t>
    </rPh>
    <rPh sb="34" eb="36">
      <t>センエン</t>
    </rPh>
    <rPh sb="42" eb="43">
      <t>ネン</t>
    </rPh>
    <rPh sb="44" eb="45">
      <t>ガツ</t>
    </rPh>
    <rPh sb="47" eb="49">
      <t>レイワ</t>
    </rPh>
    <rPh sb="50" eb="51">
      <t>ネン</t>
    </rPh>
    <rPh sb="51" eb="55">
      <t>ノトハントウ</t>
    </rPh>
    <rPh sb="55" eb="57">
      <t>ジシン</t>
    </rPh>
    <rPh sb="58" eb="59">
      <t>タイ</t>
    </rPh>
    <rPh sb="61" eb="63">
      <t>シエン</t>
    </rPh>
    <rPh sb="65" eb="68">
      <t>キフキン</t>
    </rPh>
    <rPh sb="74" eb="76">
      <t>センエン</t>
    </rPh>
    <rPh sb="82" eb="83">
      <t>ネン</t>
    </rPh>
    <rPh sb="84" eb="85">
      <t>ガツ</t>
    </rPh>
    <rPh sb="90" eb="91">
      <t>ネン</t>
    </rPh>
    <rPh sb="92" eb="93">
      <t>ガツ</t>
    </rPh>
    <rPh sb="99" eb="102">
      <t>ヒナンミン</t>
    </rPh>
    <rPh sb="103" eb="104">
      <t>タイ</t>
    </rPh>
    <rPh sb="106" eb="108">
      <t>シエン</t>
    </rPh>
    <rPh sb="110" eb="113">
      <t>キフキン</t>
    </rPh>
    <rPh sb="119" eb="121">
      <t>センエン</t>
    </rPh>
    <rPh sb="123" eb="127">
      <t>キフショウヒン</t>
    </rPh>
    <rPh sb="134" eb="136">
      <t>センエン</t>
    </rPh>
    <phoneticPr fontId="2"/>
  </si>
  <si>
    <t>TABLE FOR TWO</t>
    <phoneticPr fontId="2"/>
  </si>
  <si>
    <t>第一次（2013年5月16日から2013年9月1日）
寄付金額：174,900円（8,745食分）
第二次（2013年9月2日から2014年3月2日）
寄付金額：433,440円（21,672食分）
第三次（2014年3月3日から2014年8月31日）
寄付金額：213,520円（10,676食分）
第四次（2014年9月1日から2015年3月1日）
寄付金額：196,920円（9,846食分）
第五次（2015年3月2日から2015年8月30日）
寄付金額：190,220円（9,511食分）</t>
    <phoneticPr fontId="2"/>
  </si>
  <si>
    <t>第六次（2015年8月31日から2016年2月28日）
寄付金額：170,520円（8,526食分）
第七次（2016年2月29日から2016年8月28日）
寄付金額：165,200円（8,260食分）
第八次（2016年8月29日から2017年2月26日）
寄付金額：170,900円（8,545食分）
第九次（2017年2月27日から2017年8月27日）
寄付金額：209,840円（10,492食分）
第十次（2017年8月28日から2018年2月25日）
寄付金額：188,560円（9,428食分）</t>
    <phoneticPr fontId="2"/>
  </si>
  <si>
    <t>第十一次（2018年2月26日から2018年8月31日）
寄付金額：168,880円（8,444食分）
第十二次（2018年9月1日から2019年8月31日）
寄付金額：269,200円（13,460食分）
第十三次（2019年9月1日から2020年8月31日）
寄付金額：124,500円（6,225食分）
第十四次（2020年9月1日から2021年2月28日）
寄付金額：148,360円（7,418食分）
第十五次（2021年3月1日から2021年8月31日）
寄付金額：315,780円（15,789食分）</t>
    <rPh sb="26" eb="27">
      <t>ニチ</t>
    </rPh>
    <phoneticPr fontId="2"/>
  </si>
  <si>
    <t>第十六次（2021年9月1日から2022年2月28日）
寄付金額：386,180円（19,309食分）
第十七次（2022年3月1日から2022年8月31日）
寄付金額：398,360円（19,918食分）
第十八次（2022年9月1日から2023年2月28日）
寄付金額：434,593円（21,439食分）
第十九次（2023年3月1日から2023年8月31日）
寄付金額：195,320円（9,766食分）
第二十次（2023年9月1日から2024年2月29日）
寄付金額：165,760円（8,266食分）</t>
    <phoneticPr fontId="2"/>
  </si>
  <si>
    <t>第二十一次(2024年3月1日～2024年8月31日)
寄付金額：152,480円（7,624食分）
第二十二次(2024年9月1日～2025年2月28日)
寄付金額：166,680円（8,334食分）</t>
    <phoneticPr fontId="2"/>
  </si>
  <si>
    <t>日本対がん協会
乳房健康研究会</t>
    <rPh sb="0" eb="2">
      <t>ニホン</t>
    </rPh>
    <rPh sb="2" eb="3">
      <t>タイ</t>
    </rPh>
    <rPh sb="5" eb="7">
      <t>キョウカイ</t>
    </rPh>
    <rPh sb="8" eb="10">
      <t>ニュウボウ</t>
    </rPh>
    <rPh sb="10" eb="12">
      <t>ケンコウ</t>
    </rPh>
    <rPh sb="12" eb="15">
      <t>ケンキュウカイ</t>
    </rPh>
    <phoneticPr fontId="2"/>
  </si>
  <si>
    <t>2007年度：314,944円
2008年度：425,432円
2009年度：398,787円
2010年度：411,801円
2011年度：453,800円
2012年度：864,478円
2013年度：874,061円</t>
    <rPh sb="4" eb="6">
      <t>ネンド</t>
    </rPh>
    <phoneticPr fontId="2"/>
  </si>
  <si>
    <t>2014年度：962,784円
2015年度：668,668円
2016年度：1,035,224円
2017年度：1,250,150円
2018年度：1,398,490円
2019年度：1,225,750円
2020年度：1,078,954円</t>
    <phoneticPr fontId="2"/>
  </si>
  <si>
    <r>
      <t xml:space="preserve">
2021年度：1,358,786円
2022年度：1,491,334円
2023年度：1,825,766円
2024年度：2,163,127円
                 　　　　</t>
    </r>
    <r>
      <rPr>
        <b/>
        <sz val="11"/>
        <color theme="1"/>
        <rFont val="Meiryo UI"/>
        <family val="3"/>
        <charset val="128"/>
      </rPr>
      <t>　　　  累計金額　18,202,336円</t>
    </r>
    <rPh sb="100" eb="104">
      <t>ルイケイキンガク</t>
    </rPh>
    <rPh sb="115" eb="116">
      <t>エン</t>
    </rPh>
    <phoneticPr fontId="2"/>
  </si>
  <si>
    <t>キルギスでの商品開発プロジェクト</t>
    <rPh sb="6" eb="10">
      <t>ショウヒンカイハツ</t>
    </rPh>
    <phoneticPr fontId="2"/>
  </si>
  <si>
    <t>2024年8月期
商品の発注金額：64,970ドル
95名の方を雇用し、約113回のトレーニングセミナーを開催し、合計160名の方々が受講しました。</t>
    <rPh sb="4" eb="5">
      <t>ネン</t>
    </rPh>
    <rPh sb="6" eb="8">
      <t>ガツキ</t>
    </rPh>
    <phoneticPr fontId="2"/>
  </si>
  <si>
    <t>子供地球基金</t>
    <rPh sb="0" eb="2">
      <t>コドモ</t>
    </rPh>
    <rPh sb="2" eb="6">
      <t>チキュウキキン</t>
    </rPh>
    <phoneticPr fontId="2"/>
  </si>
  <si>
    <t>2014年度：35,565円
2015年度：38,970円
2016年度：31,935円
2017年度：29,805円
2018年度：2,000円</t>
    <rPh sb="4" eb="6">
      <t>ネンド</t>
    </rPh>
    <rPh sb="13" eb="14">
      <t>エン</t>
    </rPh>
    <rPh sb="19" eb="20">
      <t>ネン</t>
    </rPh>
    <rPh sb="20" eb="21">
      <t>ド</t>
    </rPh>
    <rPh sb="28" eb="29">
      <t>エン</t>
    </rPh>
    <rPh sb="34" eb="36">
      <t>ネンド</t>
    </rPh>
    <rPh sb="43" eb="44">
      <t>エン</t>
    </rPh>
    <rPh sb="49" eb="51">
      <t>ネンド</t>
    </rPh>
    <rPh sb="58" eb="59">
      <t>エン</t>
    </rPh>
    <rPh sb="64" eb="66">
      <t>ネンド</t>
    </rPh>
    <rPh sb="72" eb="73">
      <t>エン</t>
    </rPh>
    <phoneticPr fontId="2"/>
  </si>
  <si>
    <r>
      <t>2020年度：11,355円
2021年度：25,365円
2022年度：24,735円
2023年度：14,700円
2024年度：9,225円
　　　　　　　　　　　　　　　　　　</t>
    </r>
    <r>
      <rPr>
        <b/>
        <sz val="11"/>
        <color theme="1"/>
        <rFont val="Meiryo UI"/>
        <family val="3"/>
        <charset val="128"/>
      </rPr>
      <t>　累計金額　223,655円</t>
    </r>
    <rPh sb="4" eb="6">
      <t>ネンド</t>
    </rPh>
    <rPh sb="13" eb="14">
      <t>エン</t>
    </rPh>
    <rPh sb="19" eb="21">
      <t>ネンド</t>
    </rPh>
    <rPh sb="28" eb="29">
      <t>エン</t>
    </rPh>
    <rPh sb="34" eb="36">
      <t>ネンド</t>
    </rPh>
    <rPh sb="43" eb="44">
      <t>エン</t>
    </rPh>
    <rPh sb="49" eb="51">
      <t>ネンド</t>
    </rPh>
    <rPh sb="58" eb="59">
      <t>エン</t>
    </rPh>
    <rPh sb="64" eb="66">
      <t>ネンド</t>
    </rPh>
    <rPh sb="72" eb="73">
      <t>エン</t>
    </rPh>
    <rPh sb="93" eb="97">
      <t>ルイケイキンガク</t>
    </rPh>
    <rPh sb="105" eb="106">
      <t>エン</t>
    </rPh>
    <phoneticPr fontId="2"/>
  </si>
  <si>
    <t>給水機設置店舗数</t>
    <rPh sb="0" eb="8">
      <t>キュウスイキセッチテンポスウ</t>
    </rPh>
    <phoneticPr fontId="2"/>
  </si>
  <si>
    <t>単位 : 店</t>
    <rPh sb="0" eb="2">
      <t>タンイ</t>
    </rPh>
    <rPh sb="5" eb="6">
      <t>ミセ</t>
    </rPh>
    <phoneticPr fontId="2"/>
  </si>
  <si>
    <t>Unit : Stores</t>
    <phoneticPr fontId="2"/>
  </si>
  <si>
    <t>FY2020</t>
    <phoneticPr fontId="2"/>
  </si>
  <si>
    <t>給水機設置店舗数
Number of stores providing water refilling stations</t>
    <rPh sb="0" eb="8">
      <t>キュウスイキセッチテンポスウ</t>
    </rPh>
    <phoneticPr fontId="2"/>
  </si>
  <si>
    <t>プラスチックごみを削減する取り組みの一環として、2020年7月より無印良品の店内に給水機を設置し、店舗での給水サービスをスタートしています。</t>
    <phoneticPr fontId="2"/>
  </si>
  <si>
    <t>As part of our efforts to reduce plastic waste, from July 2020, we have installed water refill stations in MUJI stores to provide water supply services at stores.</t>
    <phoneticPr fontId="2"/>
  </si>
  <si>
    <r>
      <rPr>
        <b/>
        <sz val="18"/>
        <color rgb="FF000000"/>
        <rFont val="Meiryo UI"/>
        <family val="3"/>
        <charset val="128"/>
      </rPr>
      <t>衣料品、生活用品の原材料</t>
    </r>
    <r>
      <rPr>
        <b/>
        <vertAlign val="superscript"/>
        <sz val="18"/>
        <color rgb="FF000000"/>
        <rFont val="Meiryo UI"/>
        <family val="3"/>
        <charset val="128"/>
      </rPr>
      <t>*1*2</t>
    </r>
  </si>
  <si>
    <r>
      <t>Raw Materials for Clothing and Household Goods</t>
    </r>
    <r>
      <rPr>
        <b/>
        <vertAlign val="superscript"/>
        <sz val="14"/>
        <rFont val="Meiryo UI"/>
        <family val="3"/>
        <charset val="128"/>
      </rPr>
      <t>*1*2</t>
    </r>
    <phoneticPr fontId="2"/>
  </si>
  <si>
    <t>原材料</t>
    <rPh sb="0" eb="3">
      <t>ゲンザイリョウ</t>
    </rPh>
    <phoneticPr fontId="2"/>
  </si>
  <si>
    <t>指標</t>
    <rPh sb="0" eb="2">
      <t>シヒョウ</t>
    </rPh>
    <phoneticPr fontId="2"/>
  </si>
  <si>
    <t>目標</t>
    <rPh sb="0" eb="2">
      <t>モクヒョウ</t>
    </rPh>
    <phoneticPr fontId="2"/>
  </si>
  <si>
    <t>目標年</t>
    <rPh sb="0" eb="3">
      <t>モクヒョウネン</t>
    </rPh>
    <phoneticPr fontId="2"/>
  </si>
  <si>
    <t>商品部門</t>
    <rPh sb="0" eb="2">
      <t>ショウヒン</t>
    </rPh>
    <rPh sb="2" eb="4">
      <t>ブモン</t>
    </rPh>
    <phoneticPr fontId="2"/>
  </si>
  <si>
    <t>Raw Materials</t>
    <phoneticPr fontId="2"/>
  </si>
  <si>
    <t>KPI</t>
    <phoneticPr fontId="2"/>
  </si>
  <si>
    <t>Target</t>
    <phoneticPr fontId="2"/>
  </si>
  <si>
    <t>Target Year</t>
    <phoneticPr fontId="2"/>
  </si>
  <si>
    <t>Product Category</t>
    <phoneticPr fontId="2"/>
  </si>
  <si>
    <t>FY2022</t>
    <phoneticPr fontId="2"/>
  </si>
  <si>
    <r>
      <t xml:space="preserve">株式会社良品計画
</t>
    </r>
    <r>
      <rPr>
        <b/>
        <sz val="11"/>
        <color theme="1"/>
        <rFont val="Meiryo UI"/>
        <family val="3"/>
        <charset val="128"/>
      </rPr>
      <t>Ryohin Keikaku Co., Ltd.</t>
    </r>
    <rPh sb="0" eb="4">
      <t>カブシキガイシャ</t>
    </rPh>
    <rPh sb="4" eb="6">
      <t>リョウヒン</t>
    </rPh>
    <rPh sb="6" eb="8">
      <t>ケイカク</t>
    </rPh>
    <phoneticPr fontId="2"/>
  </si>
  <si>
    <t>コットン（綿）</t>
    <rPh sb="5" eb="6">
      <t>メン</t>
    </rPh>
    <phoneticPr fontId="2"/>
  </si>
  <si>
    <r>
      <t>社会や環境に配慮された綿</t>
    </r>
    <r>
      <rPr>
        <b/>
        <vertAlign val="superscript"/>
        <sz val="11"/>
        <rFont val="Meiryo UI"/>
        <family val="3"/>
        <charset val="128"/>
      </rPr>
      <t>*3</t>
    </r>
    <r>
      <rPr>
        <b/>
        <sz val="11"/>
        <rFont val="Meiryo UI"/>
        <family val="3"/>
      </rPr>
      <t>の使用量の割合</t>
    </r>
    <phoneticPr fontId="2"/>
  </si>
  <si>
    <t>2030/8期</t>
    <rPh sb="6" eb="7">
      <t>キ</t>
    </rPh>
    <phoneticPr fontId="2"/>
  </si>
  <si>
    <t>衣服・雑貨*7</t>
    <rPh sb="0" eb="2">
      <t>イフク</t>
    </rPh>
    <rPh sb="3" eb="5">
      <t>ザッカ</t>
    </rPh>
    <phoneticPr fontId="2"/>
  </si>
  <si>
    <t>82.9%*9</t>
    <phoneticPr fontId="2"/>
  </si>
  <si>
    <t>Apparel</t>
  </si>
  <si>
    <t>Cotton</t>
    <phoneticPr fontId="2"/>
  </si>
  <si>
    <r>
      <t>Percentage of cotton</t>
    </r>
    <r>
      <rPr>
        <b/>
        <vertAlign val="superscript"/>
        <sz val="11"/>
        <rFont val="Meiryo UI"/>
        <family val="3"/>
        <charset val="128"/>
      </rPr>
      <t>*3</t>
    </r>
    <r>
      <rPr>
        <b/>
        <sz val="11"/>
        <rFont val="Meiryo UI"/>
        <family val="3"/>
        <charset val="128"/>
      </rPr>
      <t xml:space="preserve"> used that is socially and environmentally responsible</t>
    </r>
    <phoneticPr fontId="2"/>
  </si>
  <si>
    <t>FY2030</t>
  </si>
  <si>
    <t>生活雑貨*8</t>
    <rPh sb="0" eb="4">
      <t>セイカツザッカ</t>
    </rPh>
    <phoneticPr fontId="2"/>
  </si>
  <si>
    <t>Home Textile</t>
  </si>
  <si>
    <t>ウール（羊毛）</t>
    <rPh sb="4" eb="6">
      <t>ヨウモウ</t>
    </rPh>
    <phoneticPr fontId="2"/>
  </si>
  <si>
    <r>
      <t>ノンミュールジングウール</t>
    </r>
    <r>
      <rPr>
        <b/>
        <vertAlign val="superscript"/>
        <sz val="11"/>
        <color theme="1"/>
        <rFont val="Meiryo UI"/>
        <family val="3"/>
        <charset val="128"/>
      </rPr>
      <t>*4</t>
    </r>
    <r>
      <rPr>
        <b/>
        <sz val="11"/>
        <color theme="1"/>
        <rFont val="Meiryo UI"/>
        <family val="3"/>
      </rPr>
      <t>、または再生ウール</t>
    </r>
    <r>
      <rPr>
        <b/>
        <vertAlign val="superscript"/>
        <sz val="11"/>
        <color theme="1"/>
        <rFont val="Meiryo UI"/>
        <family val="3"/>
        <charset val="128"/>
      </rPr>
      <t>*5</t>
    </r>
    <r>
      <rPr>
        <b/>
        <sz val="11"/>
        <color theme="1"/>
        <rFont val="Meiryo UI"/>
        <family val="3"/>
      </rPr>
      <t>の使用量の割合</t>
    </r>
    <rPh sb="18" eb="20">
      <t>サイセイ</t>
    </rPh>
    <rPh sb="26" eb="29">
      <t>シヨウリョウ</t>
    </rPh>
    <rPh sb="30" eb="32">
      <t>ワリアイ</t>
    </rPh>
    <phoneticPr fontId="2"/>
  </si>
  <si>
    <t>継続</t>
    <rPh sb="0" eb="2">
      <t>ケイゾク</t>
    </rPh>
    <phoneticPr fontId="2"/>
  </si>
  <si>
    <t>Wool</t>
    <phoneticPr fontId="2"/>
  </si>
  <si>
    <r>
      <t>Percentage of non-mulesing wool</t>
    </r>
    <r>
      <rPr>
        <b/>
        <vertAlign val="superscript"/>
        <sz val="11"/>
        <color theme="1"/>
        <rFont val="Meiryo UI"/>
        <family val="3"/>
        <charset val="128"/>
      </rPr>
      <t>*4</t>
    </r>
    <r>
      <rPr>
        <b/>
        <sz val="11"/>
        <color theme="1"/>
        <rFont val="Meiryo UI"/>
        <family val="3"/>
      </rPr>
      <t xml:space="preserve"> or recycled wool</t>
    </r>
    <r>
      <rPr>
        <b/>
        <vertAlign val="superscript"/>
        <sz val="11"/>
        <color theme="1"/>
        <rFont val="Meiryo UI"/>
        <family val="3"/>
        <charset val="128"/>
      </rPr>
      <t>*5</t>
    </r>
    <r>
      <rPr>
        <b/>
        <sz val="11"/>
        <color theme="1"/>
        <rFont val="Meiryo UI"/>
        <family val="3"/>
      </rPr>
      <t xml:space="preserve"> used</t>
    </r>
    <phoneticPr fontId="2"/>
  </si>
  <si>
    <t>Continue</t>
    <phoneticPr fontId="2"/>
  </si>
  <si>
    <t>ダウン（羽毛）</t>
    <rPh sb="4" eb="6">
      <t>ウモウ</t>
    </rPh>
    <phoneticPr fontId="2"/>
  </si>
  <si>
    <r>
      <t>動物福祉が証明されたバージンダウン</t>
    </r>
    <r>
      <rPr>
        <b/>
        <vertAlign val="superscript"/>
        <sz val="11"/>
        <color theme="1"/>
        <rFont val="Meiryo UI"/>
        <family val="3"/>
        <charset val="128"/>
      </rPr>
      <t>*6</t>
    </r>
    <r>
      <rPr>
        <b/>
        <sz val="11"/>
        <color theme="1"/>
        <rFont val="Meiryo UI"/>
        <family val="3"/>
      </rPr>
      <t>、または再生ダウン</t>
    </r>
    <r>
      <rPr>
        <b/>
        <vertAlign val="superscript"/>
        <sz val="11"/>
        <color theme="1"/>
        <rFont val="Meiryo UI"/>
        <family val="3"/>
        <charset val="128"/>
      </rPr>
      <t>*5</t>
    </r>
    <r>
      <rPr>
        <b/>
        <sz val="11"/>
        <color theme="1"/>
        <rFont val="Meiryo UI"/>
        <family val="3"/>
      </rPr>
      <t>の使用量の割合</t>
    </r>
    <rPh sb="5" eb="7">
      <t>ショウメイ</t>
    </rPh>
    <rPh sb="23" eb="25">
      <t>サイセイ</t>
    </rPh>
    <rPh sb="31" eb="34">
      <t>シヨウリョウ</t>
    </rPh>
    <rPh sb="35" eb="37">
      <t>ワリアイ</t>
    </rPh>
    <phoneticPr fontId="2"/>
  </si>
  <si>
    <t>Apparel</t>
    <phoneticPr fontId="2"/>
  </si>
  <si>
    <t>Feathers &amp; Down</t>
    <phoneticPr fontId="2"/>
  </si>
  <si>
    <r>
      <t>Percentage of virgin down certified for animal welfare</t>
    </r>
    <r>
      <rPr>
        <b/>
        <vertAlign val="superscript"/>
        <sz val="11"/>
        <color theme="1"/>
        <rFont val="Meiryo UI"/>
        <family val="3"/>
        <charset val="128"/>
      </rPr>
      <t>*6</t>
    </r>
    <r>
      <rPr>
        <b/>
        <sz val="11"/>
        <color theme="1"/>
        <rFont val="Meiryo UI"/>
        <family val="3"/>
      </rPr>
      <t>, or recycled down</t>
    </r>
    <r>
      <rPr>
        <b/>
        <vertAlign val="superscript"/>
        <sz val="11"/>
        <color theme="1"/>
        <rFont val="Meiryo UI"/>
        <family val="3"/>
        <charset val="128"/>
      </rPr>
      <t>*5</t>
    </r>
    <r>
      <rPr>
        <b/>
        <sz val="11"/>
        <color theme="1"/>
        <rFont val="Meiryo UI"/>
        <family val="3"/>
      </rPr>
      <t xml:space="preserve"> used</t>
    </r>
    <phoneticPr fontId="2"/>
  </si>
  <si>
    <t>（2025年11月23日更新）</t>
    <rPh sb="5" eb="6">
      <t>ネン</t>
    </rPh>
    <rPh sb="8" eb="9">
      <t>ガツ</t>
    </rPh>
    <rPh sb="11" eb="12">
      <t>ニチ</t>
    </rPh>
    <rPh sb="12" eb="14">
      <t>コウシン</t>
    </rPh>
    <phoneticPr fontId="2"/>
  </si>
  <si>
    <t>（Latest Update on 23/11/2025）</t>
    <phoneticPr fontId="2"/>
  </si>
  <si>
    <t>※1</t>
    <phoneticPr fontId="2"/>
  </si>
  <si>
    <t>各年の春夏と秋冬に企画・販売した商品に使用した繊維素材を対象にしています。</t>
    <rPh sb="0" eb="1">
      <t>カク</t>
    </rPh>
    <phoneticPr fontId="2"/>
  </si>
  <si>
    <t>※2</t>
    <phoneticPr fontId="2"/>
  </si>
  <si>
    <t>原材料には製品の表地素材を含みますが、裏地、または装飾部分に使用される素材は含まれません。</t>
    <phoneticPr fontId="2"/>
  </si>
  <si>
    <t>※3</t>
    <phoneticPr fontId="2"/>
  </si>
  <si>
    <t>Global Organic Textile Standard (GOTS), Cotton made in Africa (CmiA), Global Recycled Standard (GRS) のいずれかまたは同等の認証を取得した綿</t>
    <rPh sb="109" eb="111">
      <t>ドウトウ</t>
    </rPh>
    <rPh sb="112" eb="114">
      <t>ニンショウ</t>
    </rPh>
    <rPh sb="115" eb="117">
      <t>シュトク</t>
    </rPh>
    <rPh sb="119" eb="120">
      <t>メン</t>
    </rPh>
    <phoneticPr fontId="2"/>
  </si>
  <si>
    <t>※4</t>
    <phoneticPr fontId="2"/>
  </si>
  <si>
    <t>ミュールジングを行っていない牧場で生産されたもの</t>
    <rPh sb="17" eb="19">
      <t>セイサン</t>
    </rPh>
    <phoneticPr fontId="2"/>
  </si>
  <si>
    <t>※5</t>
  </si>
  <si>
    <t>Global Recycled Standard (GRS), Recycled Claim Standard (RCS) のいずれかまたは同等の認証を取得したもの</t>
    <phoneticPr fontId="2"/>
  </si>
  <si>
    <t>※6</t>
    <phoneticPr fontId="2"/>
  </si>
  <si>
    <t>Responsible Down Standard (RDS) または同等の認証を受けた牧場で生産されたもの</t>
    <phoneticPr fontId="2"/>
  </si>
  <si>
    <t>※7</t>
    <phoneticPr fontId="2"/>
  </si>
  <si>
    <t>無印良品の衣料品および服飾雑貨を対象としています。</t>
    <rPh sb="0" eb="4">
      <t>ムジルシリョウヒン</t>
    </rPh>
    <rPh sb="5" eb="8">
      <t>イリョウヒン</t>
    </rPh>
    <rPh sb="11" eb="15">
      <t>フクショクザッカ</t>
    </rPh>
    <rPh sb="16" eb="18">
      <t>タイショウ</t>
    </rPh>
    <phoneticPr fontId="2"/>
  </si>
  <si>
    <t>※8</t>
  </si>
  <si>
    <t>無印良品の生活雑貨のテキスタイル製品を対象としています。テキスタイル製品には、カットコットンやポーチ類を含みます。</t>
    <rPh sb="0" eb="4">
      <t>ムジルシリョウヒン</t>
    </rPh>
    <rPh sb="5" eb="9">
      <t>セイカツザッカ</t>
    </rPh>
    <rPh sb="16" eb="18">
      <t>セイヒン</t>
    </rPh>
    <rPh sb="19" eb="21">
      <t>タイショウ</t>
    </rPh>
    <rPh sb="34" eb="36">
      <t>セイヒン</t>
    </rPh>
    <rPh sb="50" eb="51">
      <t>ルイ</t>
    </rPh>
    <rPh sb="52" eb="53">
      <t>フク</t>
    </rPh>
    <phoneticPr fontId="2"/>
  </si>
  <si>
    <t>※9</t>
    <phoneticPr fontId="2"/>
  </si>
  <si>
    <t>新型コロナウイルスによるサプライチェーンへの影響を最小化し綿の安定的な調達を進めた結果、オーガニックコットンの使用率が低下しました。今後はオーガニックコットンに限らず、社会や環境に配慮した綿の選択肢を増やし、安定した原料の調達に努めています。</t>
    <phoneticPr fontId="2"/>
  </si>
  <si>
    <t>*1</t>
    <phoneticPr fontId="2"/>
  </si>
  <si>
    <t>Data is based on materials used for products merchandised in the spring/summer and fall/winter of each year.</t>
    <phoneticPr fontId="2"/>
  </si>
  <si>
    <t>*2</t>
    <phoneticPr fontId="2"/>
  </si>
  <si>
    <t>This includes shell fabric materials, but excludes materials used for filling, lining, or trims on garments.</t>
  </si>
  <si>
    <t>*3</t>
    <phoneticPr fontId="2"/>
  </si>
  <si>
    <t>Certified under either the Global Organic Textile Standard (GOTS), the Cotton made in Africa (CmiA), the Global Recycled Standard (GRS), or an equivalent certification.</t>
  </si>
  <si>
    <t>*4</t>
  </si>
  <si>
    <t>Produced at farms that do not practice mulesing</t>
  </si>
  <si>
    <t>*5</t>
  </si>
  <si>
    <t>Certified under either the Global Recycled Standard (GRS), the Recycled Claim Standard (RCS), or an equivalent certification.</t>
    <phoneticPr fontId="2"/>
  </si>
  <si>
    <t>*6</t>
  </si>
  <si>
    <t>Produced at farms certified under the Responsible Down Standard (RDS) or an equivalent animal welfare certification.</t>
    <phoneticPr fontId="2"/>
  </si>
  <si>
    <t>*7</t>
  </si>
  <si>
    <t>Applicable to MUJI apparel and accessories.</t>
    <phoneticPr fontId="2"/>
  </si>
  <si>
    <t>*8</t>
  </si>
  <si>
    <t>Applicable to MUJI home textile products. Textile products include items such as cotton pads for face and pouches.</t>
    <phoneticPr fontId="2"/>
  </si>
  <si>
    <t>*9</t>
  </si>
  <si>
    <t>As a result of minimizing the impact of the Covid-19 on the supply chain and promoting stable sourcing of cotton, the percentage of organic cotton used decreased.</t>
    <phoneticPr fontId="2"/>
  </si>
  <si>
    <t>Going forward, we will continue to increase our options of socially and environmentally responsible cotton, not limiting to organic cotton, to ensure stable sourcing.</t>
    <phoneticPr fontId="2"/>
  </si>
  <si>
    <t>取締役会構成および会議委員会の出欠状況</t>
    <rPh sb="0" eb="2">
      <t>トリシマ</t>
    </rPh>
    <rPh sb="2" eb="4">
      <t>ヤクカイ</t>
    </rPh>
    <rPh sb="4" eb="6">
      <t>コウセイ</t>
    </rPh>
    <rPh sb="9" eb="11">
      <t>カイギ</t>
    </rPh>
    <rPh sb="11" eb="14">
      <t>イインカイ</t>
    </rPh>
    <rPh sb="15" eb="17">
      <t>シュッケツ</t>
    </rPh>
    <rPh sb="17" eb="19">
      <t>ジョウキョウ</t>
    </rPh>
    <phoneticPr fontId="2"/>
  </si>
  <si>
    <t>Board Structure &amp; Board Meeting Attendance</t>
    <phoneticPr fontId="10"/>
  </si>
  <si>
    <t>2025年11月23日現在</t>
    <phoneticPr fontId="2"/>
  </si>
  <si>
    <t>As of November 23, 2025</t>
    <phoneticPr fontId="2"/>
  </si>
  <si>
    <t>属性
Members</t>
    <rPh sb="0" eb="2">
      <t>ゾクセイ</t>
    </rPh>
    <phoneticPr fontId="10"/>
  </si>
  <si>
    <t xml:space="preserve">会議・委員会構成
Meeting / Committee Structure </t>
    <rPh sb="0" eb="2">
      <t>カイギ</t>
    </rPh>
    <rPh sb="3" eb="6">
      <t>イインカイ</t>
    </rPh>
    <rPh sb="6" eb="8">
      <t>コウセイ</t>
    </rPh>
    <phoneticPr fontId="10"/>
  </si>
  <si>
    <r>
      <t>出席状況（2025年8月期）*</t>
    </r>
    <r>
      <rPr>
        <b/>
        <vertAlign val="superscript"/>
        <sz val="11"/>
        <color theme="1"/>
        <rFont val="Meiryo UI"/>
        <family val="3"/>
        <charset val="128"/>
      </rPr>
      <t>2</t>
    </r>
    <r>
      <rPr>
        <b/>
        <sz val="11"/>
        <color theme="1"/>
        <rFont val="Meiryo UI"/>
        <family val="3"/>
        <charset val="128"/>
      </rPr>
      <t xml:space="preserve">
Attendance (FY2025)</t>
    </r>
    <r>
      <rPr>
        <b/>
        <sz val="8"/>
        <color theme="1"/>
        <rFont val="Meiryo UI"/>
        <family val="3"/>
        <charset val="128"/>
      </rPr>
      <t>*2</t>
    </r>
    <rPh sb="9" eb="10">
      <t>ネン</t>
    </rPh>
    <rPh sb="11" eb="13">
      <t>ガツキ</t>
    </rPh>
    <phoneticPr fontId="3"/>
  </si>
  <si>
    <t>氏名
Name</t>
    <phoneticPr fontId="10"/>
  </si>
  <si>
    <t>現在の地位
Current Position</t>
    <rPh sb="0" eb="2">
      <t>ゲンザイ</t>
    </rPh>
    <rPh sb="3" eb="5">
      <t>チイ</t>
    </rPh>
    <phoneticPr fontId="10"/>
  </si>
  <si>
    <t>性別
Gender</t>
    <rPh sb="0" eb="2">
      <t>セイベツ</t>
    </rPh>
    <phoneticPr fontId="10"/>
  </si>
  <si>
    <t>在任期間
Tenure</t>
    <phoneticPr fontId="10"/>
  </si>
  <si>
    <t>取締役会
Board of Directors</t>
    <phoneticPr fontId="10"/>
  </si>
  <si>
    <t>指名諮問委員会
Nominating Advisory Committee</t>
    <rPh sb="0" eb="2">
      <t>シメイ</t>
    </rPh>
    <rPh sb="2" eb="4">
      <t>シモン</t>
    </rPh>
    <rPh sb="4" eb="7">
      <t>イインカイ</t>
    </rPh>
    <phoneticPr fontId="10"/>
  </si>
  <si>
    <t>報酬諮問委員会
Remuneration Advisory Committee</t>
    <rPh sb="0" eb="2">
      <t>ホウシュウ</t>
    </rPh>
    <rPh sb="2" eb="4">
      <t>シモン</t>
    </rPh>
    <rPh sb="4" eb="7">
      <t>イインカイ</t>
    </rPh>
    <phoneticPr fontId="10"/>
  </si>
  <si>
    <t>監査役会
Audit Committee</t>
    <rPh sb="0" eb="4">
      <t>カンサヤクカイ</t>
    </rPh>
    <phoneticPr fontId="10"/>
  </si>
  <si>
    <t>取締役
Board of Directors</t>
    <phoneticPr fontId="10"/>
  </si>
  <si>
    <t>清水　智
Satoshi Shimizu</t>
    <rPh sb="0" eb="2">
      <t>シミズ</t>
    </rPh>
    <rPh sb="3" eb="4">
      <t>サトシ</t>
    </rPh>
    <phoneticPr fontId="10"/>
  </si>
  <si>
    <t>代表取締役社長
President and Representative Director</t>
    <phoneticPr fontId="10"/>
  </si>
  <si>
    <t>男性
Male</t>
    <rPh sb="0" eb="2">
      <t>ダンセイ</t>
    </rPh>
    <phoneticPr fontId="10"/>
  </si>
  <si>
    <t>10年6カ月
10 years and 6 months</t>
    <phoneticPr fontId="10"/>
  </si>
  <si>
    <t>◎</t>
    <phoneticPr fontId="10"/>
  </si>
  <si>
    <t>〇</t>
    <phoneticPr fontId="10"/>
  </si>
  <si>
    <t>13/13</t>
    <phoneticPr fontId="10"/>
  </si>
  <si>
    <t>13/13</t>
  </si>
  <si>
    <t>7/7</t>
  </si>
  <si>
    <t>高橋　広隆
Hirotaka Takahashi</t>
    <phoneticPr fontId="10"/>
  </si>
  <si>
    <t>取締役上席執行役員
Senior Executive Officer</t>
    <phoneticPr fontId="10"/>
  </si>
  <si>
    <t>1年
1 year</t>
    <phoneticPr fontId="10"/>
  </si>
  <si>
    <t>10/10*3</t>
    <phoneticPr fontId="10"/>
  </si>
  <si>
    <t>-</t>
    <phoneticPr fontId="10"/>
  </si>
  <si>
    <t>宮澤　高浩
Takahiro Miyazawa</t>
    <rPh sb="0" eb="2">
      <t>ミヤザワ</t>
    </rPh>
    <rPh sb="3" eb="4">
      <t>コウ</t>
    </rPh>
    <rPh sb="4" eb="5">
      <t>ヒロ</t>
    </rPh>
    <phoneticPr fontId="10"/>
  </si>
  <si>
    <t>新任*1
Newly Appointed*1</t>
    <phoneticPr fontId="10"/>
  </si>
  <si>
    <t>横濱　潤
Jun Yokohama</t>
    <rPh sb="0" eb="2">
      <t>ヨコハマ</t>
    </rPh>
    <rPh sb="3" eb="4">
      <t>ジュン</t>
    </rPh>
    <phoneticPr fontId="10"/>
  </si>
  <si>
    <t>吉川　淳
Atsushi Yoshikawa</t>
    <rPh sb="0" eb="2">
      <t>ヨシカワ</t>
    </rPh>
    <rPh sb="3" eb="4">
      <t>ジュン</t>
    </rPh>
    <phoneticPr fontId="10"/>
  </si>
  <si>
    <t>社外取締役（独立）
Independent Director</t>
    <rPh sb="0" eb="5">
      <t>シャガイトリシマリヤク</t>
    </rPh>
    <rPh sb="6" eb="8">
      <t>ドクリツ</t>
    </rPh>
    <phoneticPr fontId="10"/>
  </si>
  <si>
    <t>7年6カ月
7 years and 6 months</t>
    <phoneticPr fontId="10"/>
  </si>
  <si>
    <t>20/20</t>
  </si>
  <si>
    <t>8/8</t>
  </si>
  <si>
    <t>伊藤　久美
Kumi Ito</t>
    <rPh sb="0" eb="2">
      <t>イトウ</t>
    </rPh>
    <rPh sb="3" eb="5">
      <t>クミ</t>
    </rPh>
    <phoneticPr fontId="10"/>
  </si>
  <si>
    <t>女性
Female</t>
    <rPh sb="0" eb="2">
      <t>ジョセイ</t>
    </rPh>
    <phoneticPr fontId="10"/>
  </si>
  <si>
    <t>3年
3 years</t>
    <phoneticPr fontId="10"/>
  </si>
  <si>
    <t>7/8</t>
  </si>
  <si>
    <t>加藤　百合子
Yuriko Kato</t>
    <rPh sb="0" eb="2">
      <t>カトウ</t>
    </rPh>
    <rPh sb="3" eb="6">
      <t>ユリコ</t>
    </rPh>
    <phoneticPr fontId="10"/>
  </si>
  <si>
    <t>〇</t>
  </si>
  <si>
    <t>18/20</t>
  </si>
  <si>
    <t>1/1</t>
  </si>
  <si>
    <t>山崎　繭加
Mayuka Yamazaki</t>
    <rPh sb="0" eb="2">
      <t>ヤマザキ</t>
    </rPh>
    <rPh sb="3" eb="4">
      <t>マユ</t>
    </rPh>
    <rPh sb="4" eb="5">
      <t>カ</t>
    </rPh>
    <phoneticPr fontId="10"/>
  </si>
  <si>
    <t>東　和浩
Kazuhiro Higashi</t>
    <rPh sb="0" eb="1">
      <t>ヒガシ</t>
    </rPh>
    <rPh sb="2" eb="3">
      <t>カズ</t>
    </rPh>
    <rPh sb="3" eb="4">
      <t>ヒロ</t>
    </rPh>
    <phoneticPr fontId="10"/>
  </si>
  <si>
    <t>監査役
Audit Committee</t>
    <phoneticPr fontId="10"/>
  </si>
  <si>
    <t>鈴木　啓
Kei Suzuki</t>
    <rPh sb="0" eb="2">
      <t>スズキ</t>
    </rPh>
    <rPh sb="3" eb="4">
      <t>ケイ</t>
    </rPh>
    <phoneticPr fontId="10"/>
  </si>
  <si>
    <t>常勤監査役
Full-time Corporate Auditor</t>
    <rPh sb="0" eb="5">
      <t>ジョウキンカンサヤク</t>
    </rPh>
    <phoneticPr fontId="10"/>
  </si>
  <si>
    <t>4年
4 years</t>
    <phoneticPr fontId="10"/>
  </si>
  <si>
    <t>16/16</t>
    <phoneticPr fontId="10"/>
  </si>
  <si>
    <t>山根　宏輔
Kosuke Yamane</t>
    <rPh sb="0" eb="2">
      <t>ヤマネ</t>
    </rPh>
    <rPh sb="3" eb="4">
      <t>ヒロ</t>
    </rPh>
    <rPh sb="4" eb="5">
      <t>スケ</t>
    </rPh>
    <phoneticPr fontId="10"/>
  </si>
  <si>
    <t>常勤社外監査役（独立）
Full-time Outside Corporate Auditor</t>
    <rPh sb="0" eb="4">
      <t>ジョウキンシャガイ</t>
    </rPh>
    <rPh sb="4" eb="7">
      <t>カンサヤク</t>
    </rPh>
    <rPh sb="8" eb="10">
      <t>ドクリツ</t>
    </rPh>
    <phoneticPr fontId="10"/>
  </si>
  <si>
    <t>新井 純
Jun Arai</t>
  </si>
  <si>
    <t>社外監査役（独立）
Outside Corporate Auditor</t>
    <phoneticPr fontId="10"/>
  </si>
  <si>
    <t>男性
Male</t>
  </si>
  <si>
    <t>5年6カ月
5 years and 6 months</t>
    <phoneticPr fontId="10"/>
  </si>
  <si>
    <t>15/16</t>
    <phoneticPr fontId="10"/>
  </si>
  <si>
    <t>菊地 麻緒子
Maoko Kikuchi</t>
  </si>
  <si>
    <t>女性
Female</t>
  </si>
  <si>
    <t>2年
2 years</t>
    <phoneticPr fontId="10"/>
  </si>
  <si>
    <t>計
Total</t>
    <phoneticPr fontId="10"/>
  </si>
  <si>
    <t>13名</t>
    <rPh sb="2" eb="3">
      <t>ナ</t>
    </rPh>
    <phoneticPr fontId="10"/>
  </si>
  <si>
    <t>5名</t>
    <rPh sb="1" eb="2">
      <t>ナ</t>
    </rPh>
    <phoneticPr fontId="10"/>
  </si>
  <si>
    <t>4名</t>
    <rPh sb="1" eb="2">
      <t>ナ</t>
    </rPh>
    <phoneticPr fontId="10"/>
  </si>
  <si>
    <t>◎は会議・委員会の議長・委員長、〇は出席メンバーを示しています。</t>
    <rPh sb="2" eb="4">
      <t>カイギ</t>
    </rPh>
    <rPh sb="5" eb="8">
      <t>イインカイ</t>
    </rPh>
    <rPh sb="9" eb="11">
      <t>ギチョウ</t>
    </rPh>
    <rPh sb="12" eb="15">
      <t>イインチョウ</t>
    </rPh>
    <rPh sb="15" eb="16">
      <t>インチョウ</t>
    </rPh>
    <phoneticPr fontId="2"/>
  </si>
  <si>
    <t>*1 2025年11月23日第47回定時株主総会にて就任</t>
    <rPh sb="13" eb="14">
      <t>ニチ</t>
    </rPh>
    <rPh sb="14" eb="15">
      <t>ダイ</t>
    </rPh>
    <rPh sb="17" eb="18">
      <t>カイ</t>
    </rPh>
    <rPh sb="18" eb="20">
      <t>テイジ</t>
    </rPh>
    <phoneticPr fontId="2"/>
  </si>
  <si>
    <t>*2 2025年11月23日第47回定時株主総会にて承認された役員体制の変更により、2025年8月期（2024年9月-2025年8月）における各役員の出席状況は、2025年11月23日現在の会議・委員会構成と一部乖離がございます。</t>
    <rPh sb="7" eb="8">
      <t>ネン</t>
    </rPh>
    <rPh sb="10" eb="11">
      <t>ガツ</t>
    </rPh>
    <rPh sb="13" eb="14">
      <t>ニチ</t>
    </rPh>
    <rPh sb="14" eb="15">
      <t>ダイ</t>
    </rPh>
    <rPh sb="17" eb="18">
      <t>カイ</t>
    </rPh>
    <rPh sb="18" eb="20">
      <t>テイジ</t>
    </rPh>
    <rPh sb="20" eb="24">
      <t>カブヌシソウカイ</t>
    </rPh>
    <rPh sb="26" eb="28">
      <t>ショウニン</t>
    </rPh>
    <rPh sb="33" eb="35">
      <t>タイセイ</t>
    </rPh>
    <rPh sb="36" eb="38">
      <t>ヘンコウヅケヤクインジンジネンガツキネンガツネンガツカクヤクインシュッセキジョウキョウネンガツニチゲンザイカイギイインカイコウセイイチブカイリ</t>
    </rPh>
    <phoneticPr fontId="10"/>
  </si>
  <si>
    <t>*3 高橋広隆の就任以降開催された取締役会は10回、監査役会は10回です。</t>
    <rPh sb="3" eb="5">
      <t>タカハシ</t>
    </rPh>
    <rPh sb="5" eb="6">
      <t>ヒロ</t>
    </rPh>
    <rPh sb="6" eb="7">
      <t>タカ</t>
    </rPh>
    <rPh sb="8" eb="14">
      <t>シュウニンイコウカイサイ</t>
    </rPh>
    <rPh sb="17" eb="21">
      <t>トリシマリヤクカイ</t>
    </rPh>
    <rPh sb="24" eb="25">
      <t>カイ</t>
    </rPh>
    <rPh sb="26" eb="30">
      <t>カンサヤクカイ</t>
    </rPh>
    <rPh sb="33" eb="34">
      <t>カイ</t>
    </rPh>
    <phoneticPr fontId="2"/>
  </si>
  <si>
    <t>◎ refers to the chairperson of the meeting. 〇 refers to the members attendee.</t>
    <phoneticPr fontId="10"/>
  </si>
  <si>
    <t>*1 Appointed at the 47th Annual General Meeting of Shareholders on November 23, 2025.</t>
    <phoneticPr fontId="2"/>
  </si>
  <si>
    <t>*2 Due to changes in management structure approved at the 47th Annual General Meeting of Shareholders on November 23, 2025, the attendance of each board member during FY2025 (September 2024 - August 2025) differs in part from the composition of meetings and committees as of November 23, 2025.</t>
    <phoneticPr fontId="10"/>
  </si>
  <si>
    <t>*3 Since Hirotaka Takahashi's appointment, the company has held 10 meetings of the Board of Directors and 10 meetings of the Audit Committee.</t>
    <phoneticPr fontId="10"/>
  </si>
  <si>
    <t>フードドライブ実施店舗数</t>
    <rPh sb="7" eb="9">
      <t>ジッシ</t>
    </rPh>
    <rPh sb="9" eb="11">
      <t>テンポ</t>
    </rPh>
    <rPh sb="11" eb="12">
      <t>スウ</t>
    </rPh>
    <phoneticPr fontId="2"/>
  </si>
  <si>
    <t>フードドライブ実施店舗数
Number of stores that collect food for Food Drive</t>
    <rPh sb="7" eb="9">
      <t>ジッシ</t>
    </rPh>
    <rPh sb="9" eb="11">
      <t>テンポ</t>
    </rPh>
    <rPh sb="11" eb="12">
      <t>スウ</t>
    </rPh>
    <phoneticPr fontId="2"/>
  </si>
  <si>
    <t>食品ロス削減のため、無印良品では各地域の自治体と提携し「フードドライブ」の活動を実施しています。</t>
    <rPh sb="40" eb="42">
      <t>ジッシ</t>
    </rPh>
    <phoneticPr fontId="2"/>
  </si>
  <si>
    <t>家庭で余っている賞味期限間近の食品（缶詰・レトルト食品・乾物・乾麺・飲料・調味料等）を店舗で回収し、フードバンク団体を通じて、地域の福祉団体や施設などへ提供する取り組みです。</t>
    <phoneticPr fontId="2"/>
  </si>
  <si>
    <t xml:space="preserve">In order to reduce food loss, we have started "food drive" activity in cooperation with local governments of each region. </t>
    <phoneticPr fontId="2"/>
  </si>
  <si>
    <t xml:space="preserve">This is an initiative to collect foods (canned food, pouched food, dried food, dried noodles, beverages, condiments/seasonings, etc.) whose expiration dates are close, and to provide them to local welfare groups and facilities through food bank organizations. </t>
    <phoneticPr fontId="2"/>
  </si>
  <si>
    <t>人事関連データ</t>
    <rPh sb="0" eb="4">
      <t>ジンジカンレン</t>
    </rPh>
    <phoneticPr fontId="2"/>
  </si>
  <si>
    <t>大分類</t>
    <rPh sb="0" eb="3">
      <t>ダイブンルイ</t>
    </rPh>
    <phoneticPr fontId="2"/>
  </si>
  <si>
    <t>小分類</t>
    <rPh sb="0" eb="3">
      <t>ショウブンルイ</t>
    </rPh>
    <phoneticPr fontId="2"/>
  </si>
  <si>
    <t>項目</t>
  </si>
  <si>
    <t>単位</t>
    <rPh sb="0" eb="2">
      <t>タンイ</t>
    </rPh>
    <phoneticPr fontId="2"/>
  </si>
  <si>
    <t>2021/8期</t>
  </si>
  <si>
    <t>2023/8期</t>
  </si>
  <si>
    <t>2024/8期</t>
    <phoneticPr fontId="2"/>
  </si>
  <si>
    <t>2025/8期</t>
    <phoneticPr fontId="2"/>
  </si>
  <si>
    <t>Broad category</t>
    <phoneticPr fontId="2"/>
  </si>
  <si>
    <t>Subcategory</t>
    <phoneticPr fontId="2"/>
  </si>
  <si>
    <t>Subject</t>
  </si>
  <si>
    <t>Unit</t>
    <phoneticPr fontId="2"/>
  </si>
  <si>
    <t>雇用
Workforce</t>
  </si>
  <si>
    <t>維持
Retention</t>
    <phoneticPr fontId="2"/>
  </si>
  <si>
    <t>従業員数
Number of Employees</t>
    <phoneticPr fontId="2"/>
  </si>
  <si>
    <t>人
Person</t>
    <rPh sb="0" eb="1">
      <t>ヒト</t>
    </rPh>
    <phoneticPr fontId="2"/>
  </si>
  <si>
    <t>正社員
Regular Emplpoyees</t>
    <rPh sb="0" eb="3">
      <t>セイシャイン</t>
    </rPh>
    <phoneticPr fontId="2"/>
  </si>
  <si>
    <t>臨時従業員※1
Non-regular Employees*1</t>
    <rPh sb="0" eb="2">
      <t>リンジ</t>
    </rPh>
    <rPh sb="2" eb="5">
      <t>ジュウギョウイン</t>
    </rPh>
    <phoneticPr fontId="2"/>
  </si>
  <si>
    <t>計
Total</t>
    <rPh sb="0" eb="1">
      <t>ケイ</t>
    </rPh>
    <phoneticPr fontId="2"/>
  </si>
  <si>
    <t>カルチャー＆エンゲージメントサーベイ回答率
Response rate for the
Culture and Engagement Survey</t>
    <rPh sb="18" eb="20">
      <t>カイトウ</t>
    </rPh>
    <phoneticPr fontId="2"/>
  </si>
  <si>
    <t>％</t>
    <phoneticPr fontId="2"/>
  </si>
  <si>
    <t>日本
Japan</t>
  </si>
  <si>
    <t>従業員数（正社員数＋臨時従業員数※1）
Number of Employees
(Regular Employees + Non-regular Employees*1)</t>
    <phoneticPr fontId="2"/>
  </si>
  <si>
    <t>人
Person</t>
    <phoneticPr fontId="2"/>
  </si>
  <si>
    <t>計
Total</t>
    <phoneticPr fontId="2"/>
  </si>
  <si>
    <t xml:space="preserve">維持
Retention
</t>
  </si>
  <si>
    <t>正社員数
Number of Regular Employees</t>
    <phoneticPr fontId="2"/>
  </si>
  <si>
    <t>人（％）
Person(%)</t>
    <rPh sb="0" eb="1">
      <t>ヒト</t>
    </rPh>
    <phoneticPr fontId="2"/>
  </si>
  <si>
    <t>女性
Women</t>
    <rPh sb="0" eb="2">
      <t>ジョセイ</t>
    </rPh>
    <phoneticPr fontId="2"/>
  </si>
  <si>
    <t>1295(55.3)</t>
    <phoneticPr fontId="2"/>
  </si>
  <si>
    <t>1404(55.6)</t>
    <phoneticPr fontId="2"/>
  </si>
  <si>
    <t>1576(54.8)</t>
  </si>
  <si>
    <t>1926(56.1)</t>
    <phoneticPr fontId="2"/>
  </si>
  <si>
    <t>2326(57.6)</t>
    <phoneticPr fontId="2"/>
  </si>
  <si>
    <t>男性
Men</t>
    <rPh sb="0" eb="2">
      <t>ダンセイ</t>
    </rPh>
    <phoneticPr fontId="2"/>
  </si>
  <si>
    <t>1048(44.7)</t>
    <phoneticPr fontId="2"/>
  </si>
  <si>
    <t>1123(44.4)</t>
    <phoneticPr fontId="2"/>
  </si>
  <si>
    <t>1298(45.2)</t>
  </si>
  <si>
    <t>1510(43.9)</t>
    <phoneticPr fontId="2"/>
  </si>
  <si>
    <t>1713(42.4)</t>
    <phoneticPr fontId="2"/>
  </si>
  <si>
    <t>臨時従業員数（8時間換算）
Number of Non-regular Employees
(Full-time Equivalent)</t>
  </si>
  <si>
    <t>6111(82.2)</t>
    <phoneticPr fontId="2"/>
  </si>
  <si>
    <t>6316(81.3)</t>
    <phoneticPr fontId="2"/>
  </si>
  <si>
    <t>7616(80.1)</t>
    <phoneticPr fontId="2"/>
  </si>
  <si>
    <t>2204(20.1)</t>
    <phoneticPr fontId="2"/>
  </si>
  <si>
    <t>1322(17.8)</t>
    <phoneticPr fontId="2"/>
  </si>
  <si>
    <t>1457(18.7)</t>
    <phoneticPr fontId="2"/>
  </si>
  <si>
    <t>1896(19.9)</t>
    <phoneticPr fontId="2"/>
  </si>
  <si>
    <t>8748(79.9)</t>
    <phoneticPr fontId="2"/>
  </si>
  <si>
    <r>
      <t>管理職数（課長級以上）</t>
    </r>
    <r>
      <rPr>
        <b/>
        <sz val="8"/>
        <rFont val="Meiryo UI"/>
        <family val="3"/>
        <charset val="128"/>
      </rPr>
      <t xml:space="preserve">※2
</t>
    </r>
    <r>
      <rPr>
        <b/>
        <sz val="11"/>
        <rFont val="Meiryo UI"/>
        <family val="3"/>
        <charset val="128"/>
      </rPr>
      <t xml:space="preserve">Number of Management-Level Employees </t>
    </r>
    <r>
      <rPr>
        <b/>
        <sz val="8"/>
        <rFont val="Meiryo UI"/>
        <family val="3"/>
        <charset val="128"/>
      </rPr>
      <t xml:space="preserve">*2
</t>
    </r>
    <r>
      <rPr>
        <b/>
        <sz val="11"/>
        <rFont val="Meiryo UI"/>
        <family val="3"/>
        <charset val="128"/>
      </rPr>
      <t>(Deputy Manager level and above)</t>
    </r>
  </si>
  <si>
    <t>33(21.2)</t>
  </si>
  <si>
    <t>36(20.7)</t>
  </si>
  <si>
    <t>131(27.8)</t>
  </si>
  <si>
    <t>211(29.8)</t>
    <phoneticPr fontId="2"/>
  </si>
  <si>
    <t>282(33.2)</t>
    <phoneticPr fontId="2"/>
  </si>
  <si>
    <t>123(78.8)</t>
  </si>
  <si>
    <t>138(79.3)</t>
  </si>
  <si>
    <t>340(72.2)</t>
  </si>
  <si>
    <t>498(70.2)</t>
    <phoneticPr fontId="2"/>
  </si>
  <si>
    <t>568(66.8)</t>
    <phoneticPr fontId="2"/>
  </si>
  <si>
    <t xml:space="preserve">平均勤続年数（正社員）
Average Length of Service (Regular Employees) </t>
    <rPh sb="0" eb="2">
      <t>ヘイキン</t>
    </rPh>
    <rPh sb="2" eb="4">
      <t>キンゾク</t>
    </rPh>
    <rPh sb="4" eb="6">
      <t>ネンスウ</t>
    </rPh>
    <rPh sb="7" eb="10">
      <t>セイシャイン</t>
    </rPh>
    <phoneticPr fontId="2"/>
  </si>
  <si>
    <t>年
Years</t>
    <rPh sb="0" eb="1">
      <t>ネン</t>
    </rPh>
    <phoneticPr fontId="2"/>
  </si>
  <si>
    <t>平均年齢（正社員）
Average Age of Employees 
(Regular Employees)</t>
  </si>
  <si>
    <t>歳
Age</t>
    <rPh sb="0" eb="1">
      <t>サイ</t>
    </rPh>
    <phoneticPr fontId="2"/>
  </si>
  <si>
    <t>新卒採用者数
Number of New Graduate Recruitment</t>
  </si>
  <si>
    <t>25(89.3)</t>
    <phoneticPr fontId="2"/>
  </si>
  <si>
    <t>74(71.8)</t>
    <phoneticPr fontId="2"/>
  </si>
  <si>
    <t>88(62.0)</t>
    <phoneticPr fontId="2"/>
  </si>
  <si>
    <t>149(68.3)</t>
    <phoneticPr fontId="2"/>
  </si>
  <si>
    <t>312(65.3)</t>
  </si>
  <si>
    <t>3(10.7)</t>
    <phoneticPr fontId="2"/>
  </si>
  <si>
    <t>29(28.2)</t>
    <phoneticPr fontId="2"/>
  </si>
  <si>
    <t>54(38.0)</t>
    <phoneticPr fontId="2"/>
  </si>
  <si>
    <t>69(31.7)</t>
    <phoneticPr fontId="2"/>
  </si>
  <si>
    <t>166(34.7)</t>
  </si>
  <si>
    <t>採用
Recruitment</t>
    <rPh sb="0" eb="2">
      <t>サイヨウ</t>
    </rPh>
    <phoneticPr fontId="2"/>
  </si>
  <si>
    <t>中途採用者数
Number of Mid-Career Recruitment</t>
  </si>
  <si>
    <t>11(28.9)</t>
    <phoneticPr fontId="2"/>
  </si>
  <si>
    <t>33(31.4)</t>
    <phoneticPr fontId="2"/>
  </si>
  <si>
    <t>84(37.5)</t>
    <phoneticPr fontId="2"/>
  </si>
  <si>
    <t>173(50.7)</t>
    <phoneticPr fontId="2"/>
  </si>
  <si>
    <t>105(49.3)</t>
    <phoneticPr fontId="2"/>
  </si>
  <si>
    <t>27(71.1)</t>
    <phoneticPr fontId="2"/>
  </si>
  <si>
    <t>72(68.6)</t>
    <phoneticPr fontId="2"/>
  </si>
  <si>
    <t>140(62.5)</t>
    <phoneticPr fontId="2"/>
  </si>
  <si>
    <t>168(49.3)</t>
    <phoneticPr fontId="2"/>
  </si>
  <si>
    <t>108(50.7)</t>
    <phoneticPr fontId="2"/>
  </si>
  <si>
    <t>総計
Total</t>
  </si>
  <si>
    <t>人
Person</t>
  </si>
  <si>
    <t>中途採用比率
Percentage of Mid-Career</t>
  </si>
  <si>
    <t>%</t>
  </si>
  <si>
    <t>離職
Resignation</t>
    <rPh sb="0" eb="2">
      <t>リショク</t>
    </rPh>
    <phoneticPr fontId="2"/>
  </si>
  <si>
    <t>自発的な離職率（正社員）
Percentage of Unforced Resignation 
(Regular Employees)</t>
    <rPh sb="0" eb="3">
      <t>ジハツテキ</t>
    </rPh>
    <rPh sb="8" eb="9">
      <t>セイ</t>
    </rPh>
    <phoneticPr fontId="2"/>
  </si>
  <si>
    <t>育成
Training</t>
    <rPh sb="0" eb="2">
      <t>イクセイ</t>
    </rPh>
    <phoneticPr fontId="2"/>
  </si>
  <si>
    <t>一人当たり人財開発への投資（正社員）
Investment on Human Resource Development
per Person（Regular Employees）</t>
    <rPh sb="0" eb="2">
      <t>ヒトリ</t>
    </rPh>
    <rPh sb="2" eb="3">
      <t>ア</t>
    </rPh>
    <rPh sb="5" eb="7">
      <t>ジンザイ</t>
    </rPh>
    <rPh sb="14" eb="17">
      <t>セイシャイン</t>
    </rPh>
    <phoneticPr fontId="2"/>
  </si>
  <si>
    <t>千円
Thousand Yen</t>
    <rPh sb="0" eb="2">
      <t>センエン</t>
    </rPh>
    <phoneticPr fontId="2"/>
  </si>
  <si>
    <t>時間
Hour</t>
    <rPh sb="0" eb="2">
      <t>ジカン</t>
    </rPh>
    <phoneticPr fontId="2"/>
  </si>
  <si>
    <t>ダイバーシティ
Diversity</t>
    <phoneticPr fontId="2"/>
  </si>
  <si>
    <t>女性取締役比率
Percentage of　Female Directors</t>
    <phoneticPr fontId="2"/>
  </si>
  <si>
    <t>チャイルドケア取得者数　（正社員＋パートナー社員）
Number of Employees Using the Childcare System 
(Regular ＋ Part-time Employees)</t>
  </si>
  <si>
    <t>地域限定社員制度利用率　（正社員）
Percentage of Regionally Limited Employees
(Regular Employees)</t>
    <rPh sb="13" eb="16">
      <t>セイシャイン</t>
    </rPh>
    <phoneticPr fontId="2"/>
  </si>
  <si>
    <t>％(人)</t>
  </si>
  <si>
    <t>25.3（493）</t>
  </si>
  <si>
    <t>34.3（669）</t>
  </si>
  <si>
    <t>34.8（987）</t>
  </si>
  <si>
    <t>34.7（1,194）</t>
  </si>
  <si>
    <t>31.3(1,259)</t>
    <phoneticPr fontId="2"/>
  </si>
  <si>
    <t>バランス型制度利用者数（正社員）
Number of Employees under the Balanced Four-Day Workweek System（Regular Employees）</t>
    <rPh sb="4" eb="5">
      <t>ガタ</t>
    </rPh>
    <rPh sb="5" eb="7">
      <t>セイド</t>
    </rPh>
    <rPh sb="7" eb="10">
      <t>リヨウシャ</t>
    </rPh>
    <rPh sb="10" eb="11">
      <t>スウ</t>
    </rPh>
    <rPh sb="12" eb="15">
      <t>セイシャイン</t>
    </rPh>
    <phoneticPr fontId="2"/>
  </si>
  <si>
    <t>障がい者雇用率
Percentage of Employees with Disability</t>
    <rPh sb="0" eb="1">
      <t>ショウ</t>
    </rPh>
    <rPh sb="3" eb="4">
      <t>シャ</t>
    </rPh>
    <rPh sb="4" eb="6">
      <t>コヨウ</t>
    </rPh>
    <rPh sb="6" eb="7">
      <t>リツ</t>
    </rPh>
    <phoneticPr fontId="2"/>
  </si>
  <si>
    <t xml:space="preserve">人(％)
Person(%) </t>
  </si>
  <si>
    <t>310 (3.41)</t>
  </si>
  <si>
    <t>319 (3.69)</t>
  </si>
  <si>
    <t>290 (3.23)</t>
    <phoneticPr fontId="2"/>
  </si>
  <si>
    <t xml:space="preserve"> 329 (3.07)</t>
    <phoneticPr fontId="2"/>
  </si>
  <si>
    <t>345(2.73)</t>
  </si>
  <si>
    <t>外国籍社員比率（正社員）
Percentage of Foreign Employees 
(Regular Employees)</t>
    <rPh sb="0" eb="3">
      <t>ガイコクセキ</t>
    </rPh>
    <rPh sb="3" eb="5">
      <t>シャイン</t>
    </rPh>
    <rPh sb="5" eb="7">
      <t>ヒリツ</t>
    </rPh>
    <rPh sb="8" eb="11">
      <t>セイシャイン</t>
    </rPh>
    <phoneticPr fontId="2"/>
  </si>
  <si>
    <r>
      <t>育児休業取得率（正社員＋パートナー社員）</t>
    </r>
    <r>
      <rPr>
        <b/>
        <sz val="8"/>
        <rFont val="Meiryo UI"/>
        <family val="3"/>
        <charset val="128"/>
      </rPr>
      <t xml:space="preserve">※3
</t>
    </r>
    <r>
      <rPr>
        <b/>
        <sz val="11"/>
        <rFont val="Meiryo UI"/>
        <family val="3"/>
        <charset val="128"/>
      </rPr>
      <t>Percentage of Employees Using 
the Childcare Leave System</t>
    </r>
    <r>
      <rPr>
        <b/>
        <sz val="8"/>
        <rFont val="Meiryo UI"/>
        <family val="3"/>
        <charset val="128"/>
      </rPr>
      <t xml:space="preserve"> *3
</t>
    </r>
    <r>
      <rPr>
        <b/>
        <sz val="11"/>
        <rFont val="Meiryo UI"/>
        <family val="3"/>
        <charset val="128"/>
      </rPr>
      <t>(Regular ＋ Part-time employees)</t>
    </r>
  </si>
  <si>
    <t>%</t>
    <phoneticPr fontId="2"/>
  </si>
  <si>
    <t>女性
Women</t>
  </si>
  <si>
    <t>男性
Men</t>
  </si>
  <si>
    <t>計
Total</t>
  </si>
  <si>
    <t>労働慣行
Working Condition</t>
    <rPh sb="0" eb="2">
      <t>ロウドウ</t>
    </rPh>
    <rPh sb="2" eb="4">
      <t>カンコウ</t>
    </rPh>
    <phoneticPr fontId="2"/>
  </si>
  <si>
    <t>労働時間
Working Hours</t>
    <rPh sb="0" eb="2">
      <t>ロウドウ</t>
    </rPh>
    <rPh sb="2" eb="4">
      <t>ジカン</t>
    </rPh>
    <phoneticPr fontId="2"/>
  </si>
  <si>
    <t>一月当たりの労働者の平均残業時間 （正社員）
Average Overtime Working Hours per Month
(Regular Employees)</t>
    <rPh sb="18" eb="21">
      <t>セイシャイン</t>
    </rPh>
    <phoneticPr fontId="2"/>
  </si>
  <si>
    <t>休暇
Paid Leave</t>
    <rPh sb="0" eb="2">
      <t>キュウカ</t>
    </rPh>
    <phoneticPr fontId="2"/>
  </si>
  <si>
    <t>有給休暇取得率
Annual Leave Utilization Rate</t>
    <rPh sb="0" eb="4">
      <t>ユウキュウキュウカ</t>
    </rPh>
    <rPh sb="4" eb="7">
      <t>シュトクリツ</t>
    </rPh>
    <phoneticPr fontId="2"/>
  </si>
  <si>
    <t>賃金
Income</t>
    <rPh sb="0" eb="2">
      <t>チンギン</t>
    </rPh>
    <phoneticPr fontId="2"/>
  </si>
  <si>
    <t>平均年間給与（正社員）
Average Annual Income (Regular Employees)</t>
    <phoneticPr fontId="2"/>
  </si>
  <si>
    <t>平均年間給与の対前事業年度増減率（正社員）
(Regular Employees)</t>
    <rPh sb="7" eb="8">
      <t>タイ</t>
    </rPh>
    <rPh sb="8" eb="9">
      <t>マエ</t>
    </rPh>
    <rPh sb="9" eb="13">
      <t>ジギョウネンド</t>
    </rPh>
    <rPh sb="13" eb="16">
      <t>ゾウゲンリツ</t>
    </rPh>
    <phoneticPr fontId="2"/>
  </si>
  <si>
    <t>男女の賃金の差異
Gender Gap on Annual Income</t>
    <phoneticPr fontId="2"/>
  </si>
  <si>
    <t>正社員
Regular</t>
    <rPh sb="0" eb="3">
      <t>セイシャイン</t>
    </rPh>
    <phoneticPr fontId="2"/>
  </si>
  <si>
    <t>臨時従業員
Non-regular</t>
    <rPh sb="0" eb="2">
      <t>リンジ</t>
    </rPh>
    <rPh sb="2" eb="5">
      <t>ジュウギョウイン</t>
    </rPh>
    <phoneticPr fontId="2"/>
  </si>
  <si>
    <t>全従業員
All</t>
    <rPh sb="0" eb="4">
      <t>ゼンジュウギョウイン</t>
    </rPh>
    <phoneticPr fontId="2"/>
  </si>
  <si>
    <t>労働災害・休業災害
Work-related accidents and injuries requiring time off work</t>
    <rPh sb="0" eb="4">
      <t>ロウドウサイガイ</t>
    </rPh>
    <rPh sb="5" eb="9">
      <t>キュウギョウサイガイ</t>
    </rPh>
    <phoneticPr fontId="2"/>
  </si>
  <si>
    <r>
      <t>休業災害度数率</t>
    </r>
    <r>
      <rPr>
        <b/>
        <sz val="9"/>
        <rFont val="Meiryo UI"/>
        <family val="3"/>
        <charset val="128"/>
      </rPr>
      <t>※4</t>
    </r>
    <r>
      <rPr>
        <b/>
        <sz val="11"/>
        <rFont val="Meiryo UI"/>
        <family val="3"/>
        <charset val="128"/>
      </rPr>
      <t xml:space="preserve">
Lost-time injury frequency rate </t>
    </r>
    <r>
      <rPr>
        <b/>
        <sz val="9"/>
        <rFont val="Meiryo UI"/>
        <family val="3"/>
        <charset val="128"/>
      </rPr>
      <t>*4</t>
    </r>
    <rPh sb="0" eb="4">
      <t>キュウギョウサイガイ</t>
    </rPh>
    <rPh sb="4" eb="6">
      <t>ドスウ</t>
    </rPh>
    <rPh sb="6" eb="7">
      <t>リツ</t>
    </rPh>
    <phoneticPr fontId="2"/>
  </si>
  <si>
    <r>
      <t>重大労働災害</t>
    </r>
    <r>
      <rPr>
        <b/>
        <sz val="9"/>
        <rFont val="Meiryo UI"/>
        <family val="3"/>
        <charset val="128"/>
      </rPr>
      <t>※5</t>
    </r>
    <r>
      <rPr>
        <b/>
        <sz val="11"/>
        <rFont val="Meiryo UI"/>
        <family val="3"/>
        <charset val="128"/>
      </rPr>
      <t xml:space="preserve">
Serious Work-Related Accident </t>
    </r>
    <r>
      <rPr>
        <b/>
        <sz val="9"/>
        <rFont val="Meiryo UI"/>
        <family val="3"/>
        <charset val="128"/>
      </rPr>
      <t>*5</t>
    </r>
    <rPh sb="0" eb="4">
      <t>ジュウダイロウドウ</t>
    </rPh>
    <rPh sb="4" eb="6">
      <t>サイガイ</t>
    </rPh>
    <phoneticPr fontId="2"/>
  </si>
  <si>
    <t>件
Report</t>
    <rPh sb="0" eb="1">
      <t>ケン</t>
    </rPh>
    <phoneticPr fontId="2"/>
  </si>
  <si>
    <t>組合との関係
Communication with Labor Union</t>
    <rPh sb="0" eb="2">
      <t>クミアイ</t>
    </rPh>
    <rPh sb="4" eb="6">
      <t>カンケイ</t>
    </rPh>
    <phoneticPr fontId="2"/>
  </si>
  <si>
    <t>定例会実施回数
Number of regular meetings with Labor Union</t>
    <rPh sb="0" eb="2">
      <t>テイレイ</t>
    </rPh>
    <rPh sb="2" eb="3">
      <t>カイ</t>
    </rPh>
    <rPh sb="3" eb="5">
      <t>ジッシ</t>
    </rPh>
    <phoneticPr fontId="2"/>
  </si>
  <si>
    <t>回
Session</t>
    <rPh sb="0" eb="1">
      <t>カイ</t>
    </rPh>
    <phoneticPr fontId="2"/>
  </si>
  <si>
    <t>コンプライアンス
Compliance</t>
    <phoneticPr fontId="2"/>
  </si>
  <si>
    <r>
      <t>グループヘルプライン相談件数</t>
    </r>
    <r>
      <rPr>
        <b/>
        <strike/>
        <sz val="11"/>
        <rFont val="Meiryo UI"/>
        <family val="3"/>
        <charset val="128"/>
      </rPr>
      <t xml:space="preserve">
</t>
    </r>
    <r>
      <rPr>
        <b/>
        <sz val="11"/>
        <rFont val="Meiryo UI"/>
        <family val="3"/>
        <charset val="128"/>
      </rPr>
      <t>Number of Consultations and Reports 
via Group Hotline</t>
    </r>
    <rPh sb="10" eb="12">
      <t>ソウダン</t>
    </rPh>
    <rPh sb="12" eb="14">
      <t>ケンスウ</t>
    </rPh>
    <phoneticPr fontId="2"/>
  </si>
  <si>
    <t>ハラスメント防止研修の実施状況
Status of Harassment Prevention Training Implementation</t>
    <rPh sb="6" eb="8">
      <t>ボウシ</t>
    </rPh>
    <rPh sb="8" eb="10">
      <t>ケンシュウ</t>
    </rPh>
    <rPh sb="11" eb="13">
      <t>ジッシ</t>
    </rPh>
    <rPh sb="13" eb="15">
      <t>ジョウキョウ</t>
    </rPh>
    <phoneticPr fontId="2"/>
  </si>
  <si>
    <t>新任管理職者を対象に実施し、約130名が参加 
Conducted for newly appointed managers, with approximately 130 participants.</t>
    <phoneticPr fontId="2"/>
  </si>
  <si>
    <t>新任管理職者を対象に実施し、206名が参加
Conducted for newly appointed managers, with approximately 206 participants.</t>
    <phoneticPr fontId="2"/>
  </si>
  <si>
    <t>新任管理職者を対象に実施し、450名が参加
Conducted for newly appointed managers, with approximately 450 participants.</t>
    <phoneticPr fontId="2"/>
  </si>
  <si>
    <t xml:space="preserve">社員およびパートナー計10,110名を対象に1回実施し、研修受講率は85.9％
Conducted once for a total of 10,110 regular and part-time employees, with a participation rate of 85.9%. </t>
    <phoneticPr fontId="2"/>
  </si>
  <si>
    <t xml:space="preserve">全従業員　計23,949名を対象に１回実施し、研修受講率は73％
Conducted once for a total of all 23,949  employees, with a participation rate of 73%. </t>
    <rPh sb="0" eb="4">
      <t>ゼンジュウギョウイン</t>
    </rPh>
    <rPh sb="5" eb="6">
      <t>ケイ</t>
    </rPh>
    <rPh sb="12" eb="13">
      <t>メイ</t>
    </rPh>
    <rPh sb="14" eb="16">
      <t>タイショウ</t>
    </rPh>
    <rPh sb="18" eb="19">
      <t>カイ</t>
    </rPh>
    <rPh sb="19" eb="21">
      <t>ジッシ</t>
    </rPh>
    <rPh sb="23" eb="25">
      <t>ケンシュウ</t>
    </rPh>
    <rPh sb="25" eb="28">
      <t>ジュコウリツ</t>
    </rPh>
    <phoneticPr fontId="2"/>
  </si>
  <si>
    <t>コンプライアンス違反件数
Number of compliance violations</t>
    <rPh sb="8" eb="10">
      <t>イハン</t>
    </rPh>
    <rPh sb="10" eb="12">
      <t>ケンスウ</t>
    </rPh>
    <phoneticPr fontId="2"/>
  </si>
  <si>
    <t>労働基準違反に関する行政からの指摘件数
Number of administrative citations for labor standards violations</t>
    <rPh sb="0" eb="4">
      <t>ロウドウキジュン</t>
    </rPh>
    <rPh sb="4" eb="6">
      <t>イハン</t>
    </rPh>
    <rPh sb="7" eb="8">
      <t>カン</t>
    </rPh>
    <rPh sb="10" eb="12">
      <t>ギョウセイ</t>
    </rPh>
    <rPh sb="15" eb="17">
      <t>シテキ</t>
    </rPh>
    <rPh sb="17" eb="19">
      <t>ケンスウ</t>
    </rPh>
    <phoneticPr fontId="2"/>
  </si>
  <si>
    <t>健康診断受診率
Health checkup participation rate</t>
    <rPh sb="0" eb="4">
      <t>ケンコウシンダン</t>
    </rPh>
    <rPh sb="4" eb="7">
      <t>ジュシンリツ</t>
    </rPh>
    <phoneticPr fontId="2"/>
  </si>
  <si>
    <t>衛生管理資格保有者
Number of Employees with Health Officer's License</t>
    <phoneticPr fontId="2"/>
  </si>
  <si>
    <t>労働安全衛生に関する講習参加人数
Number of Employees Participated in Courses on Occupational Health and Safety</t>
    <rPh sb="0" eb="2">
      <t>ロウドウ</t>
    </rPh>
    <rPh sb="2" eb="4">
      <t>アンゼン</t>
    </rPh>
    <rPh sb="4" eb="6">
      <t>エイセイ</t>
    </rPh>
    <rPh sb="7" eb="8">
      <t>カン</t>
    </rPh>
    <rPh sb="10" eb="12">
      <t>コウシュウ</t>
    </rPh>
    <rPh sb="12" eb="16">
      <t>サンカニンズウ</t>
    </rPh>
    <phoneticPr fontId="2"/>
  </si>
  <si>
    <t>ガバナンス
Governance</t>
    <phoneticPr fontId="2"/>
  </si>
  <si>
    <t>社員の信託株保有率
Eemployees who 
own shares held in trust</t>
    <rPh sb="0" eb="2">
      <t>シャイン</t>
    </rPh>
    <rPh sb="3" eb="6">
      <t>シンタクカブ</t>
    </rPh>
    <rPh sb="6" eb="9">
      <t>ホユウリツ</t>
    </rPh>
    <phoneticPr fontId="2"/>
  </si>
  <si>
    <t>1853（63.8）</t>
    <phoneticPr fontId="2"/>
  </si>
  <si>
    <t>2740（78.8）</t>
    <phoneticPr fontId="2"/>
  </si>
  <si>
    <t>3213(78.1)</t>
    <phoneticPr fontId="2"/>
  </si>
  <si>
    <t>パートナー社員
Part-time Employees</t>
    <rPh sb="5" eb="7">
      <t>シャイン</t>
    </rPh>
    <phoneticPr fontId="2"/>
  </si>
  <si>
    <t>626（10.9）</t>
    <phoneticPr fontId="2"/>
  </si>
  <si>
    <t>760（10.9）</t>
    <phoneticPr fontId="2"/>
  </si>
  <si>
    <t>1030(12.6)</t>
  </si>
  <si>
    <t>社員全体
Total</t>
    <rPh sb="0" eb="4">
      <t>シャインゼンタイ</t>
    </rPh>
    <phoneticPr fontId="2"/>
  </si>
  <si>
    <t>2479（28.6）</t>
    <phoneticPr fontId="2"/>
  </si>
  <si>
    <t>3500（33.4）</t>
    <phoneticPr fontId="2"/>
  </si>
  <si>
    <t>4243(34.5)</t>
  </si>
  <si>
    <t>※1 臨時従業員とは、パートナー社員とアルバイト従業員を指します。</t>
    <rPh sb="24" eb="27">
      <t>ジュウギョウイン</t>
    </rPh>
    <phoneticPr fontId="2"/>
  </si>
  <si>
    <t>※2 2022年8月期の数値までは「課長」「部長」等、役職者呼称のある社員を管理職としています。2023年8月期より、呼称や構成員に関係なく、その職務の内容および責任の程度が「課長級」に相当する社員を管理職としてカウントしています。</t>
    <phoneticPr fontId="2"/>
  </si>
  <si>
    <t>※3 育児休業取得率は、厚生労働省の新算出ロジック(2023年開始)に則った数値に更新しました。</t>
    <rPh sb="30" eb="31">
      <t>ネン</t>
    </rPh>
    <rPh sb="31" eb="33">
      <t>カイシ</t>
    </rPh>
    <rPh sb="41" eb="43">
      <t>コウシン</t>
    </rPh>
    <phoneticPr fontId="2"/>
  </si>
  <si>
    <t xml:space="preserve">※4  「休業災害による死傷者数/延べ実労働時間数×1,000,000」で算出 </t>
    <phoneticPr fontId="2"/>
  </si>
  <si>
    <t xml:space="preserve">※5  死亡、負傷または疾病により障害等級1～7級に該当した労働災害。翌年度以降に後遺障害を発症した場合には、遡って労働災害の発生年度の実績を更新しています。 </t>
    <phoneticPr fontId="2"/>
  </si>
  <si>
    <t>※1 Non-regular employees includes part-time employees and temporary workers.</t>
    <phoneticPr fontId="2"/>
  </si>
  <si>
    <t>※2 Until the figures for FY2022, employees with titles such as "deputy manager" or "general manager" were counted as managers; from FY2023, employees whose duties and responsibilities are equivalent or above deputy managers will be counted as managers.</t>
    <phoneticPr fontId="2"/>
  </si>
  <si>
    <t>※3 The childcare leave take-up rate has been updated in accordance with the new calculation logic of the Ministry of Health, Labor and Welfare, launched in 2023.</t>
    <phoneticPr fontId="2"/>
  </si>
  <si>
    <t>※4 Calculated as “Number of casualties due to work-related accidents resulting in lost work time / Total actual working hours × 1,000,000”</t>
    <phoneticPr fontId="2"/>
  </si>
  <si>
    <t xml:space="preserve">※5 Work-related accidents resulting in death, injury, or illness that qualify for disability grades 1 through 7. If a permanent disability develops in subsequent years, the accident statistics for the year the accident occurred are updated retroactively.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</si>
</sst>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 ;[Red]\-#,##0\ "/>
    <numFmt numFmtId="179" formatCode="0.0_ "/>
    <numFmt numFmtId="180" formatCode="#,##0.0_ ;[Red]\-#,##0.0\ "/>
    <numFmt numFmtId="181" formatCode="#,##0.000;[Red]\-#,##0.000"/>
    <numFmt numFmtId="182" formatCode="#,##0.0000000000;[Red]\-#,##0.0000000000"/>
    <numFmt numFmtId="183" formatCode="0.0"/>
  </numFmts>
  <fonts count="6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u/>
      <sz val="11"/>
      <color theme="10"/>
      <name val="游ゴシック"/>
      <family val="2"/>
      <charset val="128"/>
      <scheme val="minor"/>
    </font>
    <font>
      <sz val="11"/>
      <color theme="1"/>
      <name val="游ゴシック"/>
      <family val="2"/>
      <scheme val="minor"/>
    </font>
    <font>
      <u/>
      <sz val="11"/>
      <color theme="10"/>
      <name val="游ゴシック"/>
      <family val="2"/>
      <scheme val="minor"/>
    </font>
    <font>
      <sz val="6"/>
      <name val="MS UI Gothic"/>
      <family val="3"/>
      <charset val="128"/>
    </font>
    <font>
      <sz val="6"/>
      <name val="Meiryo UI"/>
      <family val="2"/>
      <charset val="128"/>
    </font>
    <font>
      <sz val="11"/>
      <color theme="1"/>
      <name val="Meiryo UI"/>
      <family val="3"/>
      <charset val="128"/>
    </font>
    <font>
      <b/>
      <sz val="22"/>
      <color rgb="FFC00000"/>
      <name val="Meiryo UI"/>
      <family val="3"/>
      <charset val="128"/>
    </font>
    <font>
      <sz val="11"/>
      <name val="Meiryo UI"/>
      <family val="3"/>
      <charset val="128"/>
    </font>
    <font>
      <b/>
      <sz val="14"/>
      <color theme="1"/>
      <name val="Meiryo UI"/>
      <family val="3"/>
      <charset val="128"/>
    </font>
    <font>
      <u/>
      <sz val="11"/>
      <color theme="10"/>
      <name val="Meiryo UI"/>
      <family val="3"/>
      <charset val="128"/>
    </font>
    <font>
      <b/>
      <sz val="11"/>
      <color theme="1"/>
      <name val="Meiryo UI"/>
      <family val="3"/>
      <charset val="128"/>
    </font>
    <font>
      <b/>
      <u/>
      <sz val="11"/>
      <color theme="10"/>
      <name val="Meiryo UI"/>
      <family val="3"/>
      <charset val="128"/>
    </font>
    <font>
      <b/>
      <sz val="18"/>
      <name val="Meiryo UI"/>
      <family val="3"/>
      <charset val="128"/>
    </font>
    <font>
      <b/>
      <sz val="12"/>
      <color theme="1"/>
      <name val="Meiryo UI"/>
      <family val="3"/>
      <charset val="128"/>
    </font>
    <font>
      <sz val="12"/>
      <color theme="1"/>
      <name val="Meiryo UI"/>
      <family val="3"/>
      <charset val="128"/>
    </font>
    <font>
      <b/>
      <sz val="12"/>
      <name val="Meiryo UI"/>
      <family val="3"/>
      <charset val="128"/>
    </font>
    <font>
      <b/>
      <sz val="18"/>
      <color theme="1"/>
      <name val="Meiryo UI"/>
      <family val="3"/>
      <charset val="128"/>
    </font>
    <font>
      <b/>
      <sz val="11"/>
      <name val="Meiryo UI"/>
      <family val="3"/>
      <charset val="128"/>
    </font>
    <font>
      <b/>
      <sz val="11"/>
      <color rgb="FFFF0000"/>
      <name val="Meiryo UI"/>
      <family val="3"/>
      <charset val="128"/>
    </font>
    <font>
      <b/>
      <sz val="16"/>
      <color theme="1"/>
      <name val="Meiryo UI"/>
      <family val="3"/>
      <charset val="128"/>
    </font>
    <font>
      <sz val="11"/>
      <color rgb="FFFF0000"/>
      <name val="Meiryo UI"/>
      <family val="3"/>
      <charset val="128"/>
    </font>
    <font>
      <b/>
      <sz val="12"/>
      <color rgb="FFFF0000"/>
      <name val="Meiryo UI"/>
      <family val="3"/>
      <charset val="128"/>
    </font>
    <font>
      <b/>
      <sz val="18"/>
      <color rgb="FFFF0000"/>
      <name val="Meiryo UI"/>
      <family val="3"/>
      <charset val="128"/>
    </font>
    <font>
      <b/>
      <vertAlign val="superscript"/>
      <sz val="11"/>
      <color theme="1"/>
      <name val="Meiryo UI"/>
      <family val="3"/>
      <charset val="128"/>
    </font>
    <font>
      <sz val="10"/>
      <color theme="1"/>
      <name val="Meiryo UI"/>
      <family val="3"/>
      <charset val="128"/>
    </font>
    <font>
      <b/>
      <sz val="16"/>
      <name val="Meiryo UI"/>
      <family val="3"/>
      <charset val="128"/>
    </font>
    <font>
      <b/>
      <sz val="14"/>
      <name val="Meiryo UI"/>
      <family val="3"/>
      <charset val="128"/>
    </font>
    <font>
      <vertAlign val="superscript"/>
      <sz val="11"/>
      <name val="Meiryo UI"/>
      <family val="3"/>
      <charset val="128"/>
    </font>
    <font>
      <b/>
      <strike/>
      <sz val="11"/>
      <name val="Meiryo UI"/>
      <family val="3"/>
      <charset val="128"/>
    </font>
    <font>
      <sz val="11"/>
      <color theme="1"/>
      <name val="Meiryo UI"/>
      <family val="3"/>
    </font>
    <font>
      <b/>
      <sz val="11"/>
      <name val="Meiryo UI"/>
      <family val="3"/>
    </font>
    <font>
      <sz val="11"/>
      <name val="Meiryo UI"/>
      <family val="3"/>
    </font>
    <font>
      <vertAlign val="superscript"/>
      <sz val="11"/>
      <color theme="1"/>
      <name val="Meiryo UI"/>
      <family val="3"/>
      <charset val="128"/>
    </font>
    <font>
      <vertAlign val="subscript"/>
      <sz val="11"/>
      <color theme="1"/>
      <name val="Meiryo UI"/>
      <family val="3"/>
      <charset val="128"/>
    </font>
    <font>
      <b/>
      <sz val="11"/>
      <color theme="4"/>
      <name val="Meiryo UI"/>
      <family val="3"/>
      <charset val="128"/>
    </font>
    <font>
      <strike/>
      <sz val="11"/>
      <color theme="1"/>
      <name val="Meiryo UI"/>
      <family val="3"/>
      <charset val="128"/>
    </font>
    <font>
      <b/>
      <vertAlign val="superscript"/>
      <sz val="11"/>
      <name val="Meiryo UI"/>
      <family val="3"/>
      <charset val="128"/>
    </font>
    <font>
      <sz val="11"/>
      <color rgb="FF000000"/>
      <name val="Meiryo UI"/>
      <family val="3"/>
      <charset val="128"/>
    </font>
    <font>
      <b/>
      <sz val="11"/>
      <color rgb="FF000000"/>
      <name val="Meiryo UI"/>
      <family val="3"/>
      <charset val="128"/>
    </font>
    <font>
      <b/>
      <sz val="11"/>
      <color theme="1"/>
      <name val="Meiryo UI"/>
      <family val="3"/>
    </font>
    <font>
      <b/>
      <u/>
      <sz val="11"/>
      <color theme="10"/>
      <name val="Meiryo UI"/>
      <family val="3"/>
    </font>
    <font>
      <b/>
      <sz val="18"/>
      <name val="Meiryo UI"/>
      <family val="3"/>
    </font>
    <font>
      <b/>
      <sz val="18"/>
      <color theme="1"/>
      <name val="Meiryo UI"/>
      <family val="3"/>
    </font>
    <font>
      <b/>
      <sz val="14"/>
      <name val="Meiryo UI"/>
      <family val="3"/>
    </font>
    <font>
      <b/>
      <sz val="12"/>
      <name val="Meiryo UI"/>
      <family val="3"/>
    </font>
    <font>
      <b/>
      <sz val="12"/>
      <color theme="1"/>
      <name val="Meiryo UI"/>
      <family val="3"/>
    </font>
    <font>
      <sz val="10"/>
      <name val="Meiryo UI"/>
      <family val="3"/>
      <charset val="128"/>
    </font>
    <font>
      <sz val="12"/>
      <name val="Meiryo UI"/>
      <family val="3"/>
      <charset val="128"/>
    </font>
    <font>
      <sz val="12"/>
      <color rgb="FF282828"/>
      <name val="Meiryo UI"/>
      <family val="3"/>
      <charset val="128"/>
    </font>
    <font>
      <b/>
      <vertAlign val="superscript"/>
      <sz val="9"/>
      <color theme="1"/>
      <name val="Meiryo UI"/>
      <family val="3"/>
      <charset val="128"/>
    </font>
    <font>
      <b/>
      <sz val="18"/>
      <color theme="1"/>
      <name val="游ゴシック"/>
      <family val="3"/>
      <charset val="128"/>
      <scheme val="minor"/>
    </font>
    <font>
      <sz val="10.5"/>
      <name val="Meiryo UI"/>
      <family val="3"/>
      <charset val="128"/>
    </font>
    <font>
      <sz val="11"/>
      <name val="游ゴシック"/>
      <family val="2"/>
      <charset val="128"/>
      <scheme val="minor"/>
    </font>
    <font>
      <b/>
      <sz val="8"/>
      <name val="Meiryo UI"/>
      <family val="3"/>
      <charset val="128"/>
    </font>
    <font>
      <b/>
      <sz val="9"/>
      <name val="Meiryo UI"/>
      <family val="3"/>
      <charset val="128"/>
    </font>
    <font>
      <b/>
      <sz val="8"/>
      <color theme="1"/>
      <name val="Meiryo UI"/>
      <family val="3"/>
      <charset val="128"/>
    </font>
    <font>
      <b/>
      <vertAlign val="superscript"/>
      <sz val="14"/>
      <name val="Meiryo UI"/>
      <family val="3"/>
      <charset val="128"/>
    </font>
    <font>
      <b/>
      <sz val="18"/>
      <color rgb="FF000000"/>
      <name val="Meiryo UI"/>
      <family val="3"/>
      <charset val="128"/>
    </font>
    <font>
      <b/>
      <vertAlign val="superscript"/>
      <sz val="18"/>
      <color rgb="FF000000"/>
      <name val="Meiryo UI"/>
      <family val="3"/>
      <charset val="128"/>
    </font>
  </fonts>
  <fills count="10">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4.9989318521683403E-2"/>
        <bgColor indexed="64"/>
      </patternFill>
    </fill>
  </fills>
  <borders count="54">
    <border>
      <left/>
      <right/>
      <top/>
      <bottom/>
      <diagonal/>
    </border>
    <border>
      <left/>
      <right/>
      <top/>
      <bottom style="double">
        <color indexed="64"/>
      </bottom>
      <diagonal/>
    </border>
    <border>
      <left style="thin">
        <color indexed="64"/>
      </left>
      <right/>
      <top/>
      <bottom/>
      <diagonal/>
    </border>
    <border>
      <left/>
      <right/>
      <top style="double">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auto="1"/>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rgb="FF000000"/>
      </bottom>
      <diagonal/>
    </border>
    <border>
      <left/>
      <right/>
      <top/>
      <bottom style="thin">
        <color rgb="FF000000"/>
      </bottom>
      <diagonal/>
    </border>
    <border>
      <left/>
      <right/>
      <top style="double">
        <color indexed="64"/>
      </top>
      <bottom style="thin">
        <color rgb="FF000000"/>
      </bottom>
      <diagonal/>
    </border>
    <border>
      <left/>
      <right/>
      <top style="thin">
        <color indexed="64"/>
      </top>
      <bottom style="medium">
        <color rgb="FF000000"/>
      </bottom>
      <diagonal/>
    </border>
    <border>
      <left/>
      <right/>
      <top style="medium">
        <color rgb="FF000000"/>
      </top>
      <bottom/>
      <diagonal/>
    </border>
    <border>
      <left/>
      <right/>
      <top style="thin">
        <color indexed="64"/>
      </top>
      <bottom style="thin">
        <color rgb="FF000000"/>
      </bottom>
      <diagonal/>
    </border>
    <border>
      <left/>
      <right/>
      <top style="hair">
        <color indexed="64"/>
      </top>
      <bottom style="medium">
        <color indexed="64"/>
      </bottom>
      <diagonal/>
    </border>
    <border>
      <left/>
      <right/>
      <top style="thin">
        <color rgb="FF000000"/>
      </top>
      <bottom style="thin">
        <color indexed="64"/>
      </bottom>
      <diagonal/>
    </border>
    <border>
      <left/>
      <right/>
      <top style="medium">
        <color auto="1"/>
      </top>
      <bottom style="thin">
        <color indexed="64"/>
      </bottom>
      <diagonal/>
    </border>
    <border>
      <left/>
      <right/>
      <top style="medium">
        <color rgb="FF000000"/>
      </top>
      <bottom style="thin">
        <color indexed="64"/>
      </bottom>
      <diagonal/>
    </border>
    <border>
      <left/>
      <right/>
      <top style="medium">
        <color rgb="FF000000"/>
      </top>
      <bottom style="medium">
        <color rgb="FF000000"/>
      </bottom>
      <diagonal/>
    </border>
    <border>
      <left/>
      <right/>
      <top style="thin">
        <color rgb="FF000000"/>
      </top>
      <bottom style="medium">
        <color rgb="FF000000"/>
      </bottom>
      <diagonal/>
    </border>
  </borders>
  <cellStyleXfs count="10">
    <xf numFmtId="0" fontId="0" fillId="0" borderId="0">
      <alignment vertical="center"/>
    </xf>
    <xf numFmtId="38" fontId="1"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xf numFmtId="38" fontId="7"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pplyNumberFormat="0" applyFill="0" applyBorder="0" applyAlignment="0" applyProtection="0"/>
    <xf numFmtId="0" fontId="7" fillId="0" borderId="0"/>
  </cellStyleXfs>
  <cellXfs count="678">
    <xf numFmtId="0" fontId="0" fillId="0" borderId="0" xfId="0">
      <alignment vertical="center"/>
    </xf>
    <xf numFmtId="0" fontId="11" fillId="0" borderId="5" xfId="0" applyFont="1" applyBorder="1">
      <alignment vertical="center"/>
    </xf>
    <xf numFmtId="0" fontId="11" fillId="0" borderId="35" xfId="0" applyFont="1" applyBorder="1">
      <alignment vertical="center"/>
    </xf>
    <xf numFmtId="0" fontId="11" fillId="0" borderId="0" xfId="0" applyFont="1">
      <alignment vertical="center"/>
    </xf>
    <xf numFmtId="0" fontId="11" fillId="0" borderId="36" xfId="0" applyFont="1" applyBorder="1">
      <alignment vertical="center"/>
    </xf>
    <xf numFmtId="0" fontId="11" fillId="0" borderId="37" xfId="0" applyFont="1" applyBorder="1">
      <alignment vertical="center"/>
    </xf>
    <xf numFmtId="0" fontId="14" fillId="4" borderId="0" xfId="0" applyFont="1" applyFill="1">
      <alignment vertical="center"/>
    </xf>
    <xf numFmtId="0" fontId="14" fillId="4" borderId="0" xfId="0" applyFont="1" applyFill="1" applyAlignment="1">
      <alignment horizontal="left" vertical="center"/>
    </xf>
    <xf numFmtId="0" fontId="15" fillId="0" borderId="6" xfId="4" applyFont="1" applyFill="1" applyBorder="1">
      <alignment vertical="center"/>
    </xf>
    <xf numFmtId="0" fontId="11" fillId="0" borderId="6" xfId="0" applyFont="1" applyBorder="1">
      <alignment vertical="center"/>
    </xf>
    <xf numFmtId="0" fontId="15" fillId="0" borderId="8" xfId="4" applyFont="1" applyFill="1" applyBorder="1">
      <alignment vertical="center"/>
    </xf>
    <xf numFmtId="0" fontId="13" fillId="0" borderId="8" xfId="0" applyFont="1" applyBorder="1">
      <alignment vertical="center"/>
    </xf>
    <xf numFmtId="0" fontId="11" fillId="0" borderId="8" xfId="0" applyFont="1" applyBorder="1">
      <alignment vertical="center"/>
    </xf>
    <xf numFmtId="0" fontId="11" fillId="4" borderId="0" xfId="0" applyFont="1" applyFill="1">
      <alignment vertical="center"/>
    </xf>
    <xf numFmtId="0" fontId="11" fillId="0" borderId="26" xfId="0" applyFont="1" applyBorder="1">
      <alignment vertical="center"/>
    </xf>
    <xf numFmtId="0" fontId="11" fillId="0" borderId="4" xfId="0" applyFont="1" applyBorder="1">
      <alignment vertical="center"/>
    </xf>
    <xf numFmtId="0" fontId="11" fillId="0" borderId="38" xfId="0" applyFont="1" applyBorder="1">
      <alignment vertical="center"/>
    </xf>
    <xf numFmtId="0" fontId="18" fillId="0" borderId="0" xfId="4" applyFont="1" applyFill="1" applyAlignment="1"/>
    <xf numFmtId="0" fontId="18" fillId="0" borderId="0" xfId="4" applyFont="1" applyFill="1" applyAlignment="1">
      <alignment vertical="top"/>
    </xf>
    <xf numFmtId="0" fontId="18" fillId="0" borderId="0" xfId="4" applyFont="1" applyFill="1" applyAlignment="1">
      <alignment wrapText="1"/>
    </xf>
    <xf numFmtId="0" fontId="16" fillId="0" borderId="0" xfId="0" applyFont="1" applyAlignment="1">
      <alignment horizontal="right" vertical="center"/>
    </xf>
    <xf numFmtId="0" fontId="19" fillId="5" borderId="0" xfId="0" applyFont="1" applyFill="1" applyAlignment="1">
      <alignment horizontal="center" vertical="center"/>
    </xf>
    <xf numFmtId="0" fontId="20" fillId="5" borderId="0" xfId="0" applyFont="1" applyFill="1">
      <alignment vertical="center"/>
    </xf>
    <xf numFmtId="0" fontId="21" fillId="5" borderId="0" xfId="0" applyFont="1" applyFill="1" applyAlignment="1">
      <alignment horizontal="center" vertical="center"/>
    </xf>
    <xf numFmtId="0" fontId="19" fillId="5" borderId="1" xfId="0" applyFont="1" applyFill="1" applyBorder="1" applyAlignment="1">
      <alignment horizontal="center" vertical="center"/>
    </xf>
    <xf numFmtId="0" fontId="20" fillId="5" borderId="1" xfId="0" applyFont="1" applyFill="1" applyBorder="1">
      <alignment vertical="center"/>
    </xf>
    <xf numFmtId="0" fontId="16" fillId="0" borderId="6" xfId="0" applyFont="1" applyBorder="1" applyAlignment="1">
      <alignment vertical="center" wrapText="1"/>
    </xf>
    <xf numFmtId="0" fontId="16" fillId="0" borderId="8" xfId="0" applyFont="1" applyBorder="1" applyAlignment="1">
      <alignment vertical="center" wrapText="1"/>
    </xf>
    <xf numFmtId="0" fontId="13" fillId="0" borderId="0" xfId="0" applyFont="1">
      <alignment vertical="center"/>
    </xf>
    <xf numFmtId="0" fontId="22"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horizontal="left" vertical="center" wrapText="1"/>
    </xf>
    <xf numFmtId="38" fontId="11" fillId="0" borderId="24" xfId="1" applyFont="1" applyFill="1" applyBorder="1">
      <alignment vertical="center"/>
    </xf>
    <xf numFmtId="0" fontId="17" fillId="0" borderId="0" xfId="4" applyFont="1" applyFill="1" applyAlignment="1">
      <alignment vertical="center" wrapText="1"/>
    </xf>
    <xf numFmtId="0" fontId="16" fillId="5" borderId="0" xfId="0" applyFont="1" applyFill="1" applyAlignment="1">
      <alignment horizontal="center" vertical="center"/>
    </xf>
    <xf numFmtId="0" fontId="16" fillId="5" borderId="0" xfId="2" applyFont="1" applyFill="1" applyAlignment="1">
      <alignment horizontal="center" vertical="center"/>
    </xf>
    <xf numFmtId="0" fontId="11" fillId="5" borderId="0" xfId="0" applyFont="1" applyFill="1">
      <alignment vertical="center"/>
    </xf>
    <xf numFmtId="0" fontId="16" fillId="5" borderId="1" xfId="0" applyFont="1" applyFill="1" applyBorder="1" applyAlignment="1">
      <alignment horizontal="center" vertical="center"/>
    </xf>
    <xf numFmtId="0" fontId="16" fillId="5" borderId="1" xfId="2" applyFont="1" applyFill="1" applyBorder="1" applyAlignment="1">
      <alignment horizontal="center" vertical="center"/>
    </xf>
    <xf numFmtId="0" fontId="11" fillId="5" borderId="1" xfId="0" applyFont="1" applyFill="1" applyBorder="1">
      <alignment vertical="center"/>
    </xf>
    <xf numFmtId="0" fontId="16" fillId="0" borderId="0" xfId="0" applyFont="1" applyAlignment="1">
      <alignment vertical="center" wrapText="1"/>
    </xf>
    <xf numFmtId="0" fontId="23" fillId="0" borderId="6" xfId="0" applyFont="1" applyBorder="1" applyAlignment="1">
      <alignment vertical="center" wrapText="1"/>
    </xf>
    <xf numFmtId="38" fontId="11" fillId="0" borderId="10" xfId="1" applyFont="1" applyFill="1" applyBorder="1" applyAlignment="1">
      <alignment horizontal="right" vertical="center"/>
    </xf>
    <xf numFmtId="38" fontId="11" fillId="0" borderId="0" xfId="1" applyFont="1" applyFill="1">
      <alignment vertical="center"/>
    </xf>
    <xf numFmtId="38" fontId="11" fillId="0" borderId="4" xfId="1" applyFont="1" applyFill="1" applyBorder="1" applyAlignment="1">
      <alignment horizontal="right" vertical="center"/>
    </xf>
    <xf numFmtId="38" fontId="11" fillId="0" borderId="0" xfId="0" applyNumberFormat="1" applyFont="1">
      <alignment vertical="center"/>
    </xf>
    <xf numFmtId="0" fontId="11" fillId="0" borderId="0" xfId="2" applyFont="1"/>
    <xf numFmtId="0" fontId="25" fillId="0" borderId="0" xfId="0" applyFont="1" applyAlignment="1">
      <alignment horizontal="left" vertical="top"/>
    </xf>
    <xf numFmtId="0" fontId="24" fillId="0" borderId="0" xfId="0" applyFont="1" applyAlignment="1">
      <alignment horizontal="left" vertical="center" wrapText="1"/>
    </xf>
    <xf numFmtId="0" fontId="13" fillId="0" borderId="0" xfId="0" applyFont="1" applyAlignment="1">
      <alignment horizontal="left" vertical="center"/>
    </xf>
    <xf numFmtId="0" fontId="23" fillId="0" borderId="0" xfId="0" applyFont="1" applyAlignment="1">
      <alignment horizontal="right" vertical="center"/>
    </xf>
    <xf numFmtId="0" fontId="16" fillId="0" borderId="27" xfId="0" applyFont="1" applyBorder="1" applyAlignment="1">
      <alignment horizontal="center" vertical="center" wrapText="1"/>
    </xf>
    <xf numFmtId="176" fontId="11" fillId="0" borderId="27" xfId="1" applyNumberFormat="1" applyFont="1" applyFill="1" applyBorder="1">
      <alignment vertical="center"/>
    </xf>
    <xf numFmtId="0" fontId="22" fillId="0" borderId="0" xfId="2" applyFont="1"/>
    <xf numFmtId="0" fontId="24" fillId="0" borderId="0" xfId="2" applyFont="1" applyAlignment="1">
      <alignment wrapText="1"/>
    </xf>
    <xf numFmtId="0" fontId="24" fillId="0" borderId="0" xfId="2" applyFont="1"/>
    <xf numFmtId="0" fontId="22" fillId="0" borderId="0" xfId="2" applyFont="1" applyAlignment="1">
      <alignment vertical="top"/>
    </xf>
    <xf numFmtId="0" fontId="24" fillId="0" borderId="0" xfId="2" applyFont="1" applyAlignment="1">
      <alignment horizontal="left" wrapText="1"/>
    </xf>
    <xf numFmtId="0" fontId="24" fillId="0" borderId="0" xfId="2" applyFont="1" applyAlignment="1">
      <alignment horizontal="left"/>
    </xf>
    <xf numFmtId="0" fontId="26" fillId="0" borderId="0" xfId="2" applyFont="1" applyAlignment="1">
      <alignment horizontal="center" wrapText="1"/>
    </xf>
    <xf numFmtId="0" fontId="26" fillId="0" borderId="0" xfId="2" applyFont="1" applyAlignment="1">
      <alignment horizontal="center"/>
    </xf>
    <xf numFmtId="0" fontId="11" fillId="0" borderId="0" xfId="2" applyFont="1" applyAlignment="1">
      <alignment vertical="center"/>
    </xf>
    <xf numFmtId="0" fontId="11" fillId="0" borderId="0" xfId="2" applyFont="1" applyAlignment="1">
      <alignment vertical="top"/>
    </xf>
    <xf numFmtId="0" fontId="27" fillId="0" borderId="0" xfId="2" applyFont="1" applyAlignment="1">
      <alignment horizontal="left" vertical="center" wrapText="1"/>
    </xf>
    <xf numFmtId="0" fontId="16" fillId="0" borderId="0" xfId="2" applyFont="1" applyAlignment="1">
      <alignment horizontal="right"/>
    </xf>
    <xf numFmtId="38" fontId="11" fillId="0" borderId="27" xfId="3" applyFont="1" applyFill="1" applyBorder="1" applyAlignment="1">
      <alignment vertical="center"/>
    </xf>
    <xf numFmtId="0" fontId="28" fillId="0" borderId="0" xfId="0" applyFont="1">
      <alignment vertical="center"/>
    </xf>
    <xf numFmtId="0" fontId="24" fillId="0" borderId="0" xfId="0" applyFont="1" applyAlignment="1">
      <alignment vertical="center" wrapText="1"/>
    </xf>
    <xf numFmtId="0" fontId="13" fillId="0" borderId="0" xfId="0" applyFont="1" applyAlignment="1">
      <alignment horizontal="left" vertical="top"/>
    </xf>
    <xf numFmtId="0" fontId="16" fillId="0" borderId="10" xfId="2" applyFont="1" applyBorder="1" applyAlignment="1">
      <alignment horizontal="center" vertical="center" wrapText="1"/>
    </xf>
    <xf numFmtId="38" fontId="11" fillId="0" borderId="10" xfId="1" applyFont="1" applyFill="1" applyBorder="1">
      <alignment vertical="center"/>
    </xf>
    <xf numFmtId="0" fontId="16" fillId="0" borderId="4" xfId="0" applyFont="1" applyBorder="1" applyAlignment="1">
      <alignment horizontal="center" vertical="center" wrapText="1"/>
    </xf>
    <xf numFmtId="0" fontId="16" fillId="0" borderId="4" xfId="2" applyFont="1" applyBorder="1" applyAlignment="1">
      <alignment horizontal="center" vertical="center" wrapText="1"/>
    </xf>
    <xf numFmtId="0" fontId="26" fillId="0" borderId="0" xfId="0" applyFont="1">
      <alignment vertical="center"/>
    </xf>
    <xf numFmtId="0" fontId="22" fillId="0" borderId="0" xfId="0" applyFont="1">
      <alignment vertical="center"/>
    </xf>
    <xf numFmtId="38" fontId="11" fillId="0" borderId="3" xfId="1" applyFont="1" applyFill="1" applyBorder="1" applyAlignment="1">
      <alignment horizontal="right" vertical="center" wrapText="1"/>
    </xf>
    <xf numFmtId="38" fontId="11" fillId="0" borderId="3" xfId="1" applyFont="1" applyFill="1" applyBorder="1" applyAlignment="1">
      <alignment horizontal="right" vertical="center"/>
    </xf>
    <xf numFmtId="0" fontId="16" fillId="0" borderId="0" xfId="2" applyFont="1" applyAlignment="1">
      <alignment horizontal="center" vertical="center" wrapText="1"/>
    </xf>
    <xf numFmtId="0" fontId="16" fillId="0" borderId="6" xfId="2" applyFont="1" applyBorder="1" applyAlignment="1">
      <alignment horizontal="left" vertical="center" wrapText="1"/>
    </xf>
    <xf numFmtId="38" fontId="11" fillId="0" borderId="8" xfId="1" applyFont="1" applyFill="1" applyBorder="1" applyAlignment="1">
      <alignment horizontal="right" vertical="center" wrapText="1"/>
    </xf>
    <xf numFmtId="38" fontId="11" fillId="0" borderId="8" xfId="1" applyFont="1" applyFill="1" applyBorder="1" applyAlignment="1">
      <alignment horizontal="right" vertical="center"/>
    </xf>
    <xf numFmtId="0" fontId="16" fillId="0" borderId="4" xfId="2" applyFont="1" applyBorder="1" applyAlignment="1">
      <alignment horizontal="left" vertical="center" wrapText="1"/>
    </xf>
    <xf numFmtId="38" fontId="11" fillId="0" borderId="4" xfId="1" applyFont="1" applyFill="1" applyBorder="1" applyAlignment="1">
      <alignment horizontal="right" vertical="center" wrapText="1"/>
    </xf>
    <xf numFmtId="0" fontId="16" fillId="0" borderId="0" xfId="0" applyFont="1" applyAlignment="1">
      <alignment horizontal="center" vertical="center" wrapText="1"/>
    </xf>
    <xf numFmtId="0" fontId="22" fillId="0" borderId="0" xfId="0" applyFont="1" applyAlignment="1"/>
    <xf numFmtId="0" fontId="25" fillId="0" borderId="0" xfId="0" applyFont="1">
      <alignment vertical="center"/>
    </xf>
    <xf numFmtId="0" fontId="25" fillId="0" borderId="0" xfId="0" applyFont="1" applyAlignment="1">
      <alignment horizontal="left" vertical="center" wrapText="1"/>
    </xf>
    <xf numFmtId="0" fontId="16" fillId="0" borderId="27" xfId="2" applyFont="1" applyBorder="1" applyAlignment="1">
      <alignment horizontal="left" vertical="center" wrapText="1"/>
    </xf>
    <xf numFmtId="38" fontId="11" fillId="0" borderId="27" xfId="1" applyFont="1" applyFill="1" applyBorder="1">
      <alignment vertical="center"/>
    </xf>
    <xf numFmtId="0" fontId="11" fillId="0" borderId="0" xfId="9" applyFont="1"/>
    <xf numFmtId="0" fontId="14" fillId="0" borderId="0" xfId="9" applyFont="1" applyAlignment="1">
      <alignment vertical="center"/>
    </xf>
    <xf numFmtId="0" fontId="16" fillId="5" borderId="7" xfId="9" applyFont="1" applyFill="1" applyBorder="1" applyAlignment="1">
      <alignment horizontal="center" vertical="center"/>
    </xf>
    <xf numFmtId="0" fontId="16" fillId="5" borderId="1" xfId="9" applyFont="1" applyFill="1" applyBorder="1" applyAlignment="1">
      <alignment horizontal="center" vertical="center"/>
    </xf>
    <xf numFmtId="0" fontId="16" fillId="6" borderId="13" xfId="9" applyFont="1" applyFill="1" applyBorder="1" applyAlignment="1">
      <alignment horizontal="left" vertical="center"/>
    </xf>
    <xf numFmtId="0" fontId="16" fillId="0" borderId="0" xfId="9" applyFont="1" applyAlignment="1">
      <alignment horizontal="left" vertical="center" wrapText="1" indent="1"/>
    </xf>
    <xf numFmtId="0" fontId="16" fillId="0" borderId="0" xfId="9" applyFont="1" applyAlignment="1">
      <alignment horizontal="left" vertical="center" indent="1"/>
    </xf>
    <xf numFmtId="0" fontId="16" fillId="0" borderId="0" xfId="9" applyFont="1"/>
    <xf numFmtId="38" fontId="11" fillId="0" borderId="0" xfId="6" applyFont="1" applyFill="1" applyAlignment="1">
      <alignment horizontal="right" vertical="center"/>
    </xf>
    <xf numFmtId="38" fontId="11" fillId="0" borderId="3" xfId="6" applyFont="1" applyFill="1" applyBorder="1" applyAlignment="1">
      <alignment horizontal="right" vertical="center"/>
    </xf>
    <xf numFmtId="0" fontId="16" fillId="6" borderId="14" xfId="9" applyFont="1" applyFill="1" applyBorder="1" applyAlignment="1">
      <alignment horizontal="left" vertical="center"/>
    </xf>
    <xf numFmtId="0" fontId="16" fillId="0" borderId="15" xfId="9" applyFont="1" applyBorder="1" applyAlignment="1">
      <alignment horizontal="left" vertical="center" wrapText="1" indent="1"/>
    </xf>
    <xf numFmtId="0" fontId="16" fillId="0" borderId="16" xfId="9" applyFont="1" applyBorder="1" applyAlignment="1">
      <alignment horizontal="left" vertical="center" indent="1"/>
    </xf>
    <xf numFmtId="0" fontId="16" fillId="0" borderId="16" xfId="9" applyFont="1" applyBorder="1"/>
    <xf numFmtId="38" fontId="11" fillId="0" borderId="16" xfId="6" applyFont="1" applyFill="1" applyBorder="1" applyAlignment="1">
      <alignment horizontal="right" vertical="center"/>
    </xf>
    <xf numFmtId="38" fontId="11" fillId="0" borderId="0" xfId="6" applyFont="1" applyFill="1" applyBorder="1" applyAlignment="1">
      <alignment horizontal="right" vertical="center"/>
    </xf>
    <xf numFmtId="0" fontId="16" fillId="0" borderId="17" xfId="9" applyFont="1" applyBorder="1" applyAlignment="1">
      <alignment vertical="center" wrapText="1"/>
    </xf>
    <xf numFmtId="0" fontId="16" fillId="0" borderId="7" xfId="9" applyFont="1" applyBorder="1" applyAlignment="1">
      <alignment vertical="center" wrapText="1"/>
    </xf>
    <xf numFmtId="0" fontId="16" fillId="0" borderId="7" xfId="9" applyFont="1" applyBorder="1"/>
    <xf numFmtId="38" fontId="11" fillId="0" borderId="7" xfId="6" applyFont="1" applyFill="1" applyBorder="1" applyAlignment="1">
      <alignment horizontal="right" vertical="center"/>
    </xf>
    <xf numFmtId="0" fontId="16" fillId="0" borderId="17" xfId="9" applyFont="1" applyBorder="1" applyAlignment="1">
      <alignment horizontal="left" vertical="center" wrapText="1" indent="1"/>
    </xf>
    <xf numFmtId="0" fontId="16" fillId="0" borderId="7" xfId="9" applyFont="1" applyBorder="1" applyAlignment="1">
      <alignment horizontal="left" vertical="center" indent="1"/>
    </xf>
    <xf numFmtId="0" fontId="16" fillId="0" borderId="18" xfId="9" applyFont="1" applyBorder="1" applyAlignment="1">
      <alignment vertical="center" wrapText="1"/>
    </xf>
    <xf numFmtId="0" fontId="16" fillId="0" borderId="8" xfId="9" applyFont="1" applyBorder="1" applyAlignment="1">
      <alignment vertical="center" wrapText="1"/>
    </xf>
    <xf numFmtId="0" fontId="16" fillId="0" borderId="8" xfId="9" applyFont="1" applyBorder="1"/>
    <xf numFmtId="38" fontId="11" fillId="0" borderId="8" xfId="6" applyFont="1" applyFill="1" applyBorder="1" applyAlignment="1">
      <alignment horizontal="right" vertical="center"/>
    </xf>
    <xf numFmtId="0" fontId="16" fillId="0" borderId="19" xfId="9" applyFont="1" applyBorder="1" applyAlignment="1">
      <alignment vertical="center" wrapText="1"/>
    </xf>
    <xf numFmtId="0" fontId="16" fillId="0" borderId="20" xfId="9" applyFont="1" applyBorder="1" applyAlignment="1">
      <alignment vertical="center" wrapText="1"/>
    </xf>
    <xf numFmtId="0" fontId="16" fillId="0" borderId="20" xfId="9" applyFont="1" applyBorder="1"/>
    <xf numFmtId="38" fontId="11" fillId="0" borderId="20" xfId="6" applyFont="1" applyFill="1" applyBorder="1" applyAlignment="1">
      <alignment horizontal="right" vertical="center"/>
    </xf>
    <xf numFmtId="0" fontId="16" fillId="6" borderId="0" xfId="9" applyFont="1" applyFill="1" applyAlignment="1">
      <alignment horizontal="left" vertical="center"/>
    </xf>
    <xf numFmtId="0" fontId="16" fillId="6" borderId="11" xfId="9" applyFont="1" applyFill="1" applyBorder="1" applyAlignment="1">
      <alignment vertical="center" wrapText="1"/>
    </xf>
    <xf numFmtId="0" fontId="16" fillId="6" borderId="11" xfId="9" applyFont="1" applyFill="1" applyBorder="1" applyAlignment="1">
      <alignment vertical="center"/>
    </xf>
    <xf numFmtId="0" fontId="16" fillId="6" borderId="11" xfId="9" applyFont="1" applyFill="1" applyBorder="1"/>
    <xf numFmtId="38" fontId="11" fillId="6" borderId="11" xfId="6" applyFont="1" applyFill="1" applyBorder="1" applyAlignment="1">
      <alignment horizontal="right" vertical="center"/>
    </xf>
    <xf numFmtId="0" fontId="16" fillId="0" borderId="0" xfId="9" applyFont="1" applyAlignment="1">
      <alignment vertical="center" wrapText="1"/>
    </xf>
    <xf numFmtId="0" fontId="16" fillId="0" borderId="21" xfId="9" applyFont="1" applyBorder="1" applyAlignment="1">
      <alignment horizontal="left" vertical="center" wrapText="1" indent="1"/>
    </xf>
    <xf numFmtId="0" fontId="16" fillId="0" borderId="22" xfId="9" applyFont="1" applyBorder="1" applyAlignment="1">
      <alignment horizontal="left" vertical="center" indent="1"/>
    </xf>
    <xf numFmtId="0" fontId="16" fillId="0" borderId="22" xfId="9" applyFont="1" applyBorder="1"/>
    <xf numFmtId="38" fontId="11" fillId="0" borderId="22" xfId="6" applyFont="1" applyFill="1" applyBorder="1" applyAlignment="1">
      <alignment horizontal="right" vertical="center"/>
    </xf>
    <xf numFmtId="0" fontId="16" fillId="0" borderId="23" xfId="9" applyFont="1" applyBorder="1" applyAlignment="1">
      <alignment horizontal="left" vertical="center" wrapText="1" indent="1"/>
    </xf>
    <xf numFmtId="0" fontId="16" fillId="0" borderId="24" xfId="9" applyFont="1" applyBorder="1" applyAlignment="1">
      <alignment horizontal="left" vertical="center" indent="1"/>
    </xf>
    <xf numFmtId="0" fontId="16" fillId="0" borderId="24" xfId="9" applyFont="1" applyBorder="1"/>
    <xf numFmtId="38" fontId="11" fillId="0" borderId="24" xfId="6" applyFont="1" applyFill="1" applyBorder="1" applyAlignment="1">
      <alignment horizontal="right" vertical="center"/>
    </xf>
    <xf numFmtId="0" fontId="23" fillId="0" borderId="0" xfId="9" applyFont="1" applyAlignment="1">
      <alignment horizontal="left" vertical="center" indent="1"/>
    </xf>
    <xf numFmtId="0" fontId="24" fillId="0" borderId="0" xfId="9" applyFont="1"/>
    <xf numFmtId="38" fontId="13" fillId="0" borderId="0" xfId="6" applyFont="1" applyFill="1" applyAlignment="1">
      <alignment horizontal="right" vertical="center"/>
    </xf>
    <xf numFmtId="38" fontId="13" fillId="0" borderId="0" xfId="6" applyFont="1" applyFill="1" applyBorder="1" applyAlignment="1">
      <alignment horizontal="right" vertical="center"/>
    </xf>
    <xf numFmtId="0" fontId="16" fillId="0" borderId="25" xfId="9" applyFont="1" applyBorder="1" applyAlignment="1">
      <alignment vertical="center" wrapText="1"/>
    </xf>
    <xf numFmtId="0" fontId="16" fillId="0" borderId="6" xfId="9" applyFont="1" applyBorder="1" applyAlignment="1">
      <alignment vertical="center" wrapText="1"/>
    </xf>
    <xf numFmtId="0" fontId="16" fillId="0" borderId="6" xfId="9" applyFont="1" applyBorder="1"/>
    <xf numFmtId="38" fontId="11" fillId="0" borderId="6" xfId="6" applyFont="1" applyFill="1" applyBorder="1" applyAlignment="1">
      <alignment horizontal="right" vertical="center"/>
    </xf>
    <xf numFmtId="0" fontId="16" fillId="6" borderId="26" xfId="9" applyFont="1" applyFill="1" applyBorder="1" applyAlignment="1">
      <alignment horizontal="left" vertical="center"/>
    </xf>
    <xf numFmtId="0" fontId="16" fillId="0" borderId="0" xfId="9" applyFont="1" applyAlignment="1">
      <alignment horizontal="left" vertical="center"/>
    </xf>
    <xf numFmtId="0" fontId="16" fillId="0" borderId="18" xfId="9" applyFont="1" applyBorder="1" applyAlignment="1">
      <alignment horizontal="left" vertical="center"/>
    </xf>
    <xf numFmtId="0" fontId="16" fillId="6" borderId="11" xfId="9" applyFont="1" applyFill="1" applyBorder="1" applyAlignment="1">
      <alignment horizontal="left" vertical="center"/>
    </xf>
    <xf numFmtId="0" fontId="18" fillId="0" borderId="0" xfId="0" applyFont="1" applyAlignment="1"/>
    <xf numFmtId="0" fontId="18" fillId="0" borderId="0" xfId="0" applyFont="1" applyAlignment="1">
      <alignment horizontal="left" vertical="center"/>
    </xf>
    <xf numFmtId="0" fontId="31" fillId="0" borderId="0" xfId="0" applyFont="1" applyAlignment="1">
      <alignment vertical="top"/>
    </xf>
    <xf numFmtId="0" fontId="25" fillId="0" borderId="0" xfId="0" applyFont="1" applyAlignment="1">
      <alignment vertical="center" wrapText="1"/>
    </xf>
    <xf numFmtId="0" fontId="16" fillId="0" borderId="10" xfId="0" applyFont="1" applyBorder="1" applyAlignment="1">
      <alignment horizontal="center" vertical="center" wrapText="1"/>
    </xf>
    <xf numFmtId="0" fontId="22" fillId="0" borderId="0" xfId="0" applyFont="1" applyAlignment="1">
      <alignment horizontal="left"/>
    </xf>
    <xf numFmtId="0" fontId="16" fillId="5" borderId="0" xfId="5" applyFont="1" applyFill="1" applyAlignment="1">
      <alignment horizontal="center" vertical="center"/>
    </xf>
    <xf numFmtId="0" fontId="16" fillId="5" borderId="1" xfId="5" applyFont="1" applyFill="1" applyBorder="1" applyAlignment="1">
      <alignment horizontal="center" vertical="center"/>
    </xf>
    <xf numFmtId="0" fontId="16" fillId="0" borderId="34" xfId="0" applyFont="1" applyBorder="1" applyAlignment="1">
      <alignment horizontal="left" vertical="center" wrapText="1"/>
    </xf>
    <xf numFmtId="0" fontId="16" fillId="7" borderId="20" xfId="5" applyFont="1" applyFill="1" applyBorder="1" applyAlignment="1">
      <alignment horizontal="left" vertical="center" wrapText="1"/>
    </xf>
    <xf numFmtId="0" fontId="16" fillId="0" borderId="0" xfId="5" applyFont="1" applyAlignment="1">
      <alignment horizontal="center" vertical="center" wrapText="1"/>
    </xf>
    <xf numFmtId="0" fontId="18" fillId="0" borderId="0" xfId="0" applyFont="1" applyAlignment="1">
      <alignment horizontal="left"/>
    </xf>
    <xf numFmtId="0" fontId="22" fillId="0" borderId="0" xfId="0" applyFont="1" applyAlignment="1">
      <alignment vertical="center" wrapText="1"/>
    </xf>
    <xf numFmtId="0" fontId="32" fillId="0" borderId="0" xfId="0" applyFont="1" applyAlignment="1">
      <alignment horizontal="left" vertical="top"/>
    </xf>
    <xf numFmtId="0" fontId="23" fillId="0" borderId="27" xfId="0" applyFont="1" applyBorder="1" applyAlignment="1">
      <alignment vertical="center" wrapText="1"/>
    </xf>
    <xf numFmtId="38" fontId="11" fillId="0" borderId="27" xfId="1" applyFont="1" applyFill="1" applyBorder="1" applyAlignment="1">
      <alignment horizontal="right" vertical="center"/>
    </xf>
    <xf numFmtId="0" fontId="13" fillId="0" borderId="28"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8" xfId="0" applyFont="1" applyBorder="1" applyAlignment="1">
      <alignment horizontal="center" vertical="center"/>
    </xf>
    <xf numFmtId="49" fontId="11" fillId="0" borderId="28" xfId="0" applyNumberFormat="1" applyFont="1" applyBorder="1" applyAlignment="1">
      <alignment horizontal="center" vertical="center"/>
    </xf>
    <xf numFmtId="0" fontId="11" fillId="0" borderId="28" xfId="0" applyFont="1" applyBorder="1">
      <alignment vertical="center"/>
    </xf>
    <xf numFmtId="0" fontId="11" fillId="0" borderId="28" xfId="0" applyFont="1" applyBorder="1" applyAlignment="1">
      <alignment horizontal="left" vertical="center" wrapText="1"/>
    </xf>
    <xf numFmtId="0" fontId="23" fillId="0" borderId="0" xfId="0" applyFont="1" applyAlignment="1">
      <alignment vertical="center" wrapText="1"/>
    </xf>
    <xf numFmtId="38" fontId="13" fillId="0" borderId="0" xfId="1" applyFont="1" applyFill="1" applyBorder="1" applyAlignment="1">
      <alignment horizontal="right" vertical="center"/>
    </xf>
    <xf numFmtId="38" fontId="13" fillId="0" borderId="8" xfId="1" applyFont="1" applyFill="1" applyBorder="1" applyAlignment="1">
      <alignment horizontal="right" vertical="center"/>
    </xf>
    <xf numFmtId="38" fontId="13" fillId="0" borderId="6" xfId="1" applyFont="1" applyFill="1" applyBorder="1" applyAlignment="1">
      <alignment horizontal="right" vertical="center"/>
    </xf>
    <xf numFmtId="38" fontId="13" fillId="0" borderId="7" xfId="1" applyFont="1" applyFill="1" applyBorder="1" applyAlignment="1">
      <alignment horizontal="right" vertical="center"/>
    </xf>
    <xf numFmtId="176" fontId="13" fillId="0" borderId="8" xfId="1" applyNumberFormat="1" applyFont="1" applyFill="1" applyBorder="1" applyAlignment="1">
      <alignment horizontal="right" vertical="center"/>
    </xf>
    <xf numFmtId="176" fontId="13" fillId="0" borderId="6" xfId="1" applyNumberFormat="1" applyFont="1" applyFill="1" applyBorder="1" applyAlignment="1">
      <alignment horizontal="right" vertical="center"/>
    </xf>
    <xf numFmtId="0" fontId="23" fillId="0" borderId="8" xfId="0" applyFont="1" applyBorder="1" applyAlignment="1">
      <alignment horizontal="center" vertical="center"/>
    </xf>
    <xf numFmtId="40" fontId="13" fillId="0" borderId="8" xfId="1" applyNumberFormat="1" applyFont="1" applyFill="1" applyBorder="1" applyAlignment="1">
      <alignment horizontal="right" vertical="center"/>
    </xf>
    <xf numFmtId="0" fontId="23" fillId="0" borderId="0" xfId="0" applyFont="1" applyAlignment="1">
      <alignment horizontal="center" vertical="center"/>
    </xf>
    <xf numFmtId="178" fontId="13" fillId="0" borderId="8" xfId="1" applyNumberFormat="1" applyFont="1" applyFill="1" applyBorder="1" applyAlignment="1">
      <alignment horizontal="right" vertical="center"/>
    </xf>
    <xf numFmtId="0" fontId="23" fillId="0" borderId="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0" xfId="0" applyFont="1" applyBorder="1" applyAlignment="1">
      <alignment horizontal="center" vertical="center"/>
    </xf>
    <xf numFmtId="0" fontId="35" fillId="0" borderId="0" xfId="0" applyFont="1">
      <alignment vertical="center"/>
    </xf>
    <xf numFmtId="0" fontId="36" fillId="0" borderId="8" xfId="0" applyFont="1" applyBorder="1" applyAlignment="1">
      <alignment horizontal="left" vertical="center" wrapText="1"/>
    </xf>
    <xf numFmtId="0" fontId="16" fillId="0" borderId="0" xfId="0" applyFont="1" applyAlignment="1">
      <alignment horizontal="center" vertical="center"/>
    </xf>
    <xf numFmtId="0" fontId="11" fillId="0" borderId="0" xfId="0" applyFont="1" applyAlignment="1">
      <alignment horizontal="right" vertical="center"/>
    </xf>
    <xf numFmtId="0" fontId="11" fillId="0" borderId="5" xfId="0" applyFont="1" applyBorder="1" applyAlignment="1">
      <alignment horizontal="right" vertical="center"/>
    </xf>
    <xf numFmtId="0" fontId="11" fillId="0" borderId="34" xfId="0" applyFont="1" applyBorder="1" applyAlignment="1">
      <alignment horizontal="right" vertical="center" wrapText="1"/>
    </xf>
    <xf numFmtId="176" fontId="11" fillId="0" borderId="34" xfId="1" applyNumberFormat="1" applyFont="1" applyFill="1" applyBorder="1" applyAlignment="1">
      <alignment horizontal="right" vertical="center"/>
    </xf>
    <xf numFmtId="0" fontId="11" fillId="0" borderId="6" xfId="0" applyFont="1" applyBorder="1" applyAlignment="1">
      <alignment horizontal="right" vertical="center" wrapText="1"/>
    </xf>
    <xf numFmtId="176" fontId="11" fillId="0" borderId="6" xfId="1" applyNumberFormat="1" applyFont="1" applyFill="1" applyBorder="1" applyAlignment="1">
      <alignment horizontal="right" vertical="center"/>
    </xf>
    <xf numFmtId="0" fontId="11" fillId="7" borderId="20" xfId="5" applyFont="1" applyFill="1" applyBorder="1" applyAlignment="1">
      <alignment horizontal="right" vertical="center" wrapText="1"/>
    </xf>
    <xf numFmtId="176" fontId="11" fillId="7" borderId="20" xfId="1" applyNumberFormat="1" applyFont="1" applyFill="1" applyBorder="1" applyAlignment="1">
      <alignment horizontal="right" vertical="center"/>
    </xf>
    <xf numFmtId="176" fontId="11" fillId="0" borderId="6" xfId="1" applyNumberFormat="1" applyFont="1" applyBorder="1" applyAlignment="1">
      <alignment horizontal="right" vertical="center"/>
    </xf>
    <xf numFmtId="176" fontId="11" fillId="0" borderId="34" xfId="1" applyNumberFormat="1" applyFont="1" applyBorder="1" applyAlignment="1">
      <alignment horizontal="right" vertical="center"/>
    </xf>
    <xf numFmtId="0" fontId="13" fillId="0" borderId="0" xfId="0" applyFont="1" applyAlignment="1">
      <alignment vertical="center" wrapText="1"/>
    </xf>
    <xf numFmtId="0" fontId="22" fillId="0" borderId="0" xfId="9" applyFont="1"/>
    <xf numFmtId="0" fontId="23" fillId="0" borderId="20" xfId="0" applyFont="1" applyBorder="1" applyAlignment="1">
      <alignment horizontal="left" vertical="center" wrapText="1"/>
    </xf>
    <xf numFmtId="0" fontId="16" fillId="0" borderId="3" xfId="0" applyFont="1" applyBorder="1" applyAlignment="1">
      <alignment vertical="center" wrapText="1"/>
    </xf>
    <xf numFmtId="0" fontId="16" fillId="0" borderId="24" xfId="0" applyFont="1" applyBorder="1" applyAlignment="1">
      <alignment vertical="center" wrapText="1"/>
    </xf>
    <xf numFmtId="0" fontId="23" fillId="0" borderId="16" xfId="0" applyFont="1" applyBorder="1" applyAlignment="1">
      <alignment vertical="center" wrapText="1"/>
    </xf>
    <xf numFmtId="38" fontId="13" fillId="0" borderId="16" xfId="1" applyFont="1" applyFill="1" applyBorder="1" applyAlignment="1">
      <alignment horizontal="right" vertical="center"/>
    </xf>
    <xf numFmtId="0" fontId="23" fillId="2" borderId="39" xfId="0" applyFont="1" applyFill="1" applyBorder="1" applyAlignment="1">
      <alignment vertical="center" wrapText="1"/>
    </xf>
    <xf numFmtId="38" fontId="13" fillId="2" borderId="39" xfId="0" applyNumberFormat="1" applyFont="1" applyFill="1" applyBorder="1" applyAlignment="1">
      <alignment horizontal="right" vertical="center"/>
    </xf>
    <xf numFmtId="0" fontId="23" fillId="2" borderId="16" xfId="0" applyFont="1" applyFill="1" applyBorder="1" applyAlignment="1">
      <alignment vertical="center" wrapText="1"/>
    </xf>
    <xf numFmtId="0" fontId="13" fillId="2" borderId="16" xfId="0" applyFont="1" applyFill="1" applyBorder="1" applyAlignment="1">
      <alignment horizontal="right" vertical="center" wrapText="1"/>
    </xf>
    <xf numFmtId="177" fontId="13" fillId="2" borderId="16" xfId="7" applyNumberFormat="1" applyFont="1" applyFill="1" applyBorder="1">
      <alignment vertical="center"/>
    </xf>
    <xf numFmtId="0" fontId="23" fillId="2" borderId="6" xfId="0" applyFont="1" applyFill="1" applyBorder="1" applyAlignment="1">
      <alignment vertical="center" wrapText="1"/>
    </xf>
    <xf numFmtId="181" fontId="13" fillId="2" borderId="6" xfId="1" applyNumberFormat="1" applyFont="1" applyFill="1" applyBorder="1" applyAlignment="1">
      <alignment horizontal="right" vertical="center" wrapText="1"/>
    </xf>
    <xf numFmtId="182" fontId="11" fillId="0" borderId="0" xfId="1" applyNumberFormat="1" applyFont="1">
      <alignment vertical="center"/>
    </xf>
    <xf numFmtId="0" fontId="23" fillId="0" borderId="8" xfId="0" applyFont="1" applyBorder="1" applyAlignment="1">
      <alignment vertical="center" wrapText="1"/>
    </xf>
    <xf numFmtId="38" fontId="13" fillId="0" borderId="8" xfId="0" applyNumberFormat="1" applyFont="1" applyBorder="1" applyAlignment="1">
      <alignment horizontal="right" vertical="center"/>
    </xf>
    <xf numFmtId="10" fontId="11" fillId="0" borderId="0" xfId="7" applyNumberFormat="1" applyFont="1">
      <alignment vertical="center"/>
    </xf>
    <xf numFmtId="38" fontId="13" fillId="2" borderId="6" xfId="0" applyNumberFormat="1" applyFont="1" applyFill="1" applyBorder="1">
      <alignment vertical="center"/>
    </xf>
    <xf numFmtId="0" fontId="23" fillId="0" borderId="5" xfId="0" applyFont="1" applyBorder="1" applyAlignment="1">
      <alignment vertical="center" wrapText="1"/>
    </xf>
    <xf numFmtId="38" fontId="13" fillId="0" borderId="5" xfId="1" applyFont="1" applyFill="1" applyBorder="1">
      <alignment vertical="center"/>
    </xf>
    <xf numFmtId="0" fontId="23" fillId="0" borderId="24" xfId="0" applyFont="1" applyBorder="1" applyAlignment="1">
      <alignment vertical="center" wrapText="1"/>
    </xf>
    <xf numFmtId="38" fontId="13" fillId="0" borderId="24" xfId="1" applyFont="1" applyFill="1" applyBorder="1">
      <alignment vertical="center"/>
    </xf>
    <xf numFmtId="38" fontId="13" fillId="0" borderId="16" xfId="1" applyFont="1" applyFill="1" applyBorder="1">
      <alignment vertical="center"/>
    </xf>
    <xf numFmtId="38" fontId="13" fillId="0" borderId="6" xfId="1" applyFont="1" applyFill="1" applyBorder="1">
      <alignment vertical="center"/>
    </xf>
    <xf numFmtId="0" fontId="13" fillId="2" borderId="6" xfId="0" applyFont="1" applyFill="1" applyBorder="1" applyAlignment="1">
      <alignment horizontal="right" vertical="center" wrapText="1"/>
    </xf>
    <xf numFmtId="177" fontId="13" fillId="2" borderId="6" xfId="7" applyNumberFormat="1" applyFont="1" applyFill="1" applyBorder="1" applyAlignment="1">
      <alignment horizontal="right" vertical="center"/>
    </xf>
    <xf numFmtId="38" fontId="13" fillId="0" borderId="8" xfId="1" applyFont="1" applyFill="1" applyBorder="1">
      <alignment vertical="center"/>
    </xf>
    <xf numFmtId="38" fontId="13" fillId="2" borderId="4" xfId="0" applyNumberFormat="1" applyFont="1" applyFill="1" applyBorder="1">
      <alignment vertical="center"/>
    </xf>
    <xf numFmtId="38" fontId="13" fillId="2" borderId="4" xfId="1" applyFont="1" applyFill="1" applyBorder="1">
      <alignment vertical="center"/>
    </xf>
    <xf numFmtId="0" fontId="23" fillId="0" borderId="32" xfId="0" applyFont="1" applyBorder="1" applyAlignment="1">
      <alignment vertical="center" wrapText="1"/>
    </xf>
    <xf numFmtId="38" fontId="13" fillId="0" borderId="32" xfId="1" applyFont="1" applyFill="1" applyBorder="1">
      <alignment vertical="center"/>
    </xf>
    <xf numFmtId="38" fontId="13" fillId="2" borderId="39" xfId="1" applyFont="1" applyFill="1" applyBorder="1">
      <alignment vertical="center"/>
    </xf>
    <xf numFmtId="177" fontId="13" fillId="2" borderId="0" xfId="7" applyNumberFormat="1" applyFont="1" applyFill="1" applyBorder="1">
      <alignment vertical="center"/>
    </xf>
    <xf numFmtId="0" fontId="23" fillId="2" borderId="4" xfId="0" applyFont="1" applyFill="1" applyBorder="1" applyAlignment="1">
      <alignment vertical="center" wrapText="1"/>
    </xf>
    <xf numFmtId="0" fontId="13" fillId="2" borderId="4" xfId="0" applyFont="1" applyFill="1" applyBorder="1" applyAlignment="1">
      <alignment horizontal="right" vertical="center" wrapText="1"/>
    </xf>
    <xf numFmtId="177" fontId="13" fillId="2" borderId="4" xfId="7" applyNumberFormat="1" applyFont="1" applyFill="1" applyBorder="1">
      <alignment vertical="center"/>
    </xf>
    <xf numFmtId="0" fontId="13" fillId="0" borderId="0" xfId="0" applyFont="1" applyAlignment="1">
      <alignment horizontal="right" vertical="center"/>
    </xf>
    <xf numFmtId="0" fontId="15" fillId="0" borderId="0" xfId="4" applyFont="1">
      <alignment vertical="center"/>
    </xf>
    <xf numFmtId="0" fontId="14" fillId="5" borderId="41" xfId="0" applyFont="1" applyFill="1" applyBorder="1" applyAlignment="1">
      <alignment horizontal="center" vertical="center"/>
    </xf>
    <xf numFmtId="0" fontId="14" fillId="5" borderId="29" xfId="0" applyFont="1" applyFill="1" applyBorder="1" applyAlignment="1">
      <alignment horizontal="center" vertical="center"/>
    </xf>
    <xf numFmtId="0" fontId="16" fillId="0" borderId="12" xfId="0" applyFont="1" applyBorder="1" applyAlignment="1">
      <alignment horizontal="center" vertical="center"/>
    </xf>
    <xf numFmtId="0" fontId="11" fillId="0" borderId="28" xfId="0" applyFont="1" applyBorder="1" applyAlignment="1">
      <alignment vertical="center" wrapText="1"/>
    </xf>
    <xf numFmtId="0" fontId="13" fillId="0" borderId="28" xfId="0" applyFont="1" applyBorder="1" applyAlignment="1">
      <alignment vertical="center" wrapText="1"/>
    </xf>
    <xf numFmtId="0" fontId="16" fillId="0" borderId="2" xfId="0" applyFont="1" applyBorder="1" applyAlignment="1">
      <alignment horizontal="center" vertical="center"/>
    </xf>
    <xf numFmtId="0" fontId="37" fillId="0" borderId="28" xfId="0" applyFont="1" applyBorder="1" applyAlignment="1">
      <alignment vertical="center" wrapText="1"/>
    </xf>
    <xf numFmtId="0" fontId="6" fillId="0" borderId="0" xfId="4">
      <alignment vertical="center"/>
    </xf>
    <xf numFmtId="0" fontId="16" fillId="0" borderId="40" xfId="0" applyFont="1" applyBorder="1" applyAlignment="1">
      <alignment horizontal="center" vertical="center"/>
    </xf>
    <xf numFmtId="0" fontId="14" fillId="5" borderId="12" xfId="0" applyFont="1" applyFill="1" applyBorder="1" applyAlignment="1">
      <alignment horizontal="center" vertical="center"/>
    </xf>
    <xf numFmtId="0" fontId="14" fillId="5" borderId="28" xfId="0" applyFont="1" applyFill="1" applyBorder="1" applyAlignment="1">
      <alignment horizontal="center" vertical="center"/>
    </xf>
    <xf numFmtId="0" fontId="41" fillId="0" borderId="0" xfId="0" applyFont="1">
      <alignment vertical="center"/>
    </xf>
    <xf numFmtId="0" fontId="13" fillId="0" borderId="0" xfId="0" applyFont="1" applyAlignment="1">
      <alignment horizontal="right" vertical="center" wrapText="1"/>
    </xf>
    <xf numFmtId="0" fontId="23" fillId="0" borderId="34" xfId="0" applyFont="1" applyBorder="1" applyAlignment="1">
      <alignment horizontal="center" vertical="center"/>
    </xf>
    <xf numFmtId="38" fontId="13" fillId="0" borderId="34" xfId="1" applyFont="1" applyBorder="1" applyAlignment="1">
      <alignment horizontal="right" vertical="center"/>
    </xf>
    <xf numFmtId="38" fontId="13" fillId="0" borderId="34" xfId="1" applyFont="1" applyBorder="1">
      <alignment vertical="center"/>
    </xf>
    <xf numFmtId="0" fontId="23" fillId="0" borderId="24" xfId="0" applyFont="1" applyBorder="1" applyAlignment="1">
      <alignment horizontal="center" vertical="center"/>
    </xf>
    <xf numFmtId="38" fontId="13" fillId="0" borderId="24" xfId="1" applyFont="1" applyBorder="1" applyAlignment="1">
      <alignment horizontal="right" vertical="center"/>
    </xf>
    <xf numFmtId="38" fontId="13" fillId="0" borderId="24" xfId="1" applyFont="1" applyBorder="1">
      <alignment vertical="center"/>
    </xf>
    <xf numFmtId="0" fontId="23" fillId="0" borderId="16" xfId="0" applyFont="1" applyBorder="1" applyAlignment="1">
      <alignment horizontal="center" vertical="center"/>
    </xf>
    <xf numFmtId="38" fontId="13" fillId="0" borderId="16" xfId="1" applyFont="1" applyBorder="1" applyAlignment="1">
      <alignment horizontal="right" vertical="center"/>
    </xf>
    <xf numFmtId="38" fontId="13" fillId="0" borderId="16" xfId="1" applyFont="1" applyBorder="1">
      <alignment vertical="center"/>
    </xf>
    <xf numFmtId="38" fontId="13" fillId="0" borderId="0" xfId="1" applyFont="1" applyBorder="1" applyAlignment="1">
      <alignment horizontal="right" vertical="center"/>
    </xf>
    <xf numFmtId="38" fontId="13" fillId="0" borderId="0" xfId="1" applyFont="1" applyBorder="1">
      <alignment vertical="center"/>
    </xf>
    <xf numFmtId="0" fontId="23" fillId="0" borderId="33" xfId="0" applyFont="1" applyBorder="1" applyAlignment="1">
      <alignment horizontal="center" vertical="center"/>
    </xf>
    <xf numFmtId="38" fontId="13" fillId="0" borderId="33" xfId="1" applyFont="1" applyBorder="1" applyAlignment="1">
      <alignment horizontal="right" vertical="center"/>
    </xf>
    <xf numFmtId="38" fontId="13" fillId="2" borderId="4" xfId="1" applyFont="1" applyFill="1" applyBorder="1" applyAlignment="1">
      <alignment horizontal="right" vertical="center"/>
    </xf>
    <xf numFmtId="0" fontId="23" fillId="0" borderId="32" xfId="0" applyFont="1" applyBorder="1" applyAlignment="1">
      <alignment horizontal="center" vertical="center"/>
    </xf>
    <xf numFmtId="38" fontId="13" fillId="0" borderId="32" xfId="1" applyFont="1" applyBorder="1" applyAlignment="1">
      <alignment horizontal="right" vertical="center"/>
    </xf>
    <xf numFmtId="38" fontId="13" fillId="0" borderId="0" xfId="1" applyFont="1" applyFill="1" applyBorder="1">
      <alignment vertical="center"/>
    </xf>
    <xf numFmtId="38" fontId="13" fillId="0" borderId="33" xfId="1" applyFont="1" applyFill="1" applyBorder="1" applyAlignment="1">
      <alignment horizontal="right" vertical="center"/>
    </xf>
    <xf numFmtId="0" fontId="23" fillId="0" borderId="34" xfId="0" applyFont="1" applyBorder="1" applyAlignment="1">
      <alignment vertical="center" wrapText="1"/>
    </xf>
    <xf numFmtId="0" fontId="23" fillId="0" borderId="33" xfId="0" applyFont="1" applyBorder="1" applyAlignment="1">
      <alignment vertical="center" wrapText="1"/>
    </xf>
    <xf numFmtId="0" fontId="17" fillId="3" borderId="0" xfId="4" applyFont="1" applyFill="1" applyAlignment="1">
      <alignment vertical="center" wrapText="1"/>
    </xf>
    <xf numFmtId="38" fontId="13" fillId="0" borderId="8" xfId="1" applyFont="1" applyBorder="1">
      <alignment vertical="center"/>
    </xf>
    <xf numFmtId="0" fontId="26" fillId="0" borderId="0" xfId="0" applyFont="1" applyAlignment="1">
      <alignment horizontal="right" vertical="center"/>
    </xf>
    <xf numFmtId="0" fontId="16" fillId="0" borderId="0" xfId="0" applyFont="1" applyAlignment="1">
      <alignment horizontal="right"/>
    </xf>
    <xf numFmtId="0" fontId="13" fillId="0" borderId="0" xfId="2" applyFont="1"/>
    <xf numFmtId="0" fontId="16" fillId="0" borderId="39" xfId="2" applyFont="1" applyBorder="1" applyAlignment="1">
      <alignment horizontal="center" vertical="center" wrapText="1"/>
    </xf>
    <xf numFmtId="0" fontId="11" fillId="0" borderId="39" xfId="0" applyFont="1" applyBorder="1" applyAlignment="1">
      <alignment horizontal="right" vertical="center"/>
    </xf>
    <xf numFmtId="0" fontId="16" fillId="0" borderId="8" xfId="2" applyFont="1" applyBorder="1" applyAlignment="1">
      <alignment horizontal="center" vertical="center" wrapText="1"/>
    </xf>
    <xf numFmtId="0" fontId="11" fillId="0" borderId="8" xfId="0" applyFont="1" applyBorder="1" applyAlignment="1">
      <alignment horizontal="right" vertical="center"/>
    </xf>
    <xf numFmtId="0" fontId="11" fillId="0" borderId="8" xfId="0" quotePrefix="1" applyFont="1" applyBorder="1" applyAlignment="1">
      <alignment horizontal="right" vertical="center"/>
    </xf>
    <xf numFmtId="38" fontId="11" fillId="0" borderId="8" xfId="1" applyFont="1" applyBorder="1">
      <alignment vertical="center"/>
    </xf>
    <xf numFmtId="38" fontId="11" fillId="0" borderId="34" xfId="1" applyFont="1" applyBorder="1">
      <alignment vertical="center"/>
    </xf>
    <xf numFmtId="3" fontId="11" fillId="0" borderId="27" xfId="2" applyNumberFormat="1" applyFont="1" applyBorder="1" applyAlignment="1">
      <alignment vertical="center"/>
    </xf>
    <xf numFmtId="0" fontId="16" fillId="0" borderId="0" xfId="2" applyFont="1" applyAlignment="1">
      <alignment horizontal="right" vertical="top"/>
    </xf>
    <xf numFmtId="0" fontId="23" fillId="0" borderId="0" xfId="0" applyFont="1" applyAlignment="1">
      <alignment horizontal="right"/>
    </xf>
    <xf numFmtId="0" fontId="13" fillId="0" borderId="5" xfId="0" applyFont="1" applyBorder="1" applyAlignment="1">
      <alignment horizontal="right" vertical="center"/>
    </xf>
    <xf numFmtId="0" fontId="11" fillId="0" borderId="0" xfId="5" applyFont="1" applyAlignment="1">
      <alignment vertical="center"/>
    </xf>
    <xf numFmtId="0" fontId="11" fillId="0" borderId="0" xfId="5" applyFont="1"/>
    <xf numFmtId="176" fontId="13" fillId="0" borderId="7" xfId="1" applyNumberFormat="1" applyFont="1" applyFill="1" applyBorder="1" applyAlignment="1">
      <alignment horizontal="right" vertical="center"/>
    </xf>
    <xf numFmtId="176" fontId="13" fillId="0" borderId="0" xfId="1" applyNumberFormat="1" applyFont="1" applyFill="1" applyBorder="1" applyAlignment="1">
      <alignment horizontal="right" vertical="center"/>
    </xf>
    <xf numFmtId="0" fontId="11" fillId="5" borderId="28" xfId="0" applyFont="1" applyFill="1" applyBorder="1" applyAlignment="1">
      <alignment horizontal="center" vertical="center" wrapText="1"/>
    </xf>
    <xf numFmtId="49" fontId="11" fillId="5" borderId="31" xfId="0" applyNumberFormat="1" applyFont="1" applyFill="1" applyBorder="1" applyAlignment="1">
      <alignment horizontal="center" vertical="center"/>
    </xf>
    <xf numFmtId="0" fontId="11" fillId="5" borderId="28" xfId="0" applyFont="1" applyFill="1" applyBorder="1">
      <alignment vertical="center"/>
    </xf>
    <xf numFmtId="0" fontId="23" fillId="5" borderId="0" xfId="0" applyFont="1" applyFill="1" applyAlignment="1">
      <alignment horizontal="center" vertical="center" wrapText="1"/>
    </xf>
    <xf numFmtId="0" fontId="23" fillId="5" borderId="1"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0" borderId="0" xfId="0" applyFont="1" applyAlignment="1">
      <alignment vertical="top"/>
    </xf>
    <xf numFmtId="0" fontId="16" fillId="0" borderId="0" xfId="0" applyFont="1" applyAlignment="1">
      <alignment horizontal="left" vertical="top"/>
    </xf>
    <xf numFmtId="0" fontId="23" fillId="0" borderId="44" xfId="0" applyFont="1" applyBorder="1" applyAlignment="1">
      <alignment vertical="center" wrapText="1"/>
    </xf>
    <xf numFmtId="38" fontId="13" fillId="0" borderId="44" xfId="1" applyFont="1" applyFill="1" applyBorder="1" applyAlignment="1">
      <alignment horizontal="right" vertical="center" wrapText="1"/>
    </xf>
    <xf numFmtId="176" fontId="13" fillId="0" borderId="42" xfId="1" applyNumberFormat="1" applyFont="1" applyFill="1" applyBorder="1" applyAlignment="1">
      <alignment horizontal="right" vertical="center"/>
    </xf>
    <xf numFmtId="38" fontId="13" fillId="0" borderId="42" xfId="1" applyFont="1" applyFill="1" applyBorder="1" applyAlignment="1">
      <alignment horizontal="right" vertical="center"/>
    </xf>
    <xf numFmtId="40" fontId="13" fillId="0" borderId="42" xfId="1" applyNumberFormat="1" applyFont="1" applyFill="1" applyBorder="1" applyAlignment="1">
      <alignment horizontal="right" vertical="center"/>
    </xf>
    <xf numFmtId="0" fontId="23" fillId="0" borderId="42" xfId="0" applyFont="1" applyBorder="1" applyAlignment="1">
      <alignment vertical="center" wrapText="1"/>
    </xf>
    <xf numFmtId="40" fontId="13" fillId="0" borderId="45" xfId="1" applyNumberFormat="1" applyFont="1" applyFill="1" applyBorder="1" applyAlignment="1">
      <alignment horizontal="right" vertical="center"/>
    </xf>
    <xf numFmtId="0" fontId="23" fillId="0" borderId="43" xfId="0" applyFont="1" applyBorder="1" applyAlignment="1">
      <alignment horizontal="left" vertical="center" wrapText="1"/>
    </xf>
    <xf numFmtId="0" fontId="23" fillId="0" borderId="47" xfId="0" applyFont="1" applyBorder="1" applyAlignment="1">
      <alignment horizontal="center" vertical="center" wrapText="1"/>
    </xf>
    <xf numFmtId="38" fontId="13" fillId="0" borderId="43" xfId="1" applyFont="1" applyFill="1" applyBorder="1" applyAlignment="1">
      <alignment horizontal="right" vertical="center"/>
    </xf>
    <xf numFmtId="0" fontId="23" fillId="0" borderId="47" xfId="0" applyFont="1" applyBorder="1" applyAlignment="1">
      <alignment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left" vertical="center" wrapText="1"/>
    </xf>
    <xf numFmtId="0" fontId="23" fillId="0" borderId="7" xfId="0" applyFont="1" applyBorder="1" applyAlignment="1">
      <alignment horizontal="left" vertical="center" wrapText="1"/>
    </xf>
    <xf numFmtId="0" fontId="23" fillId="0" borderId="0" xfId="0" applyFont="1" applyAlignment="1">
      <alignment horizontal="left" vertical="center" wrapText="1"/>
    </xf>
    <xf numFmtId="0" fontId="23" fillId="0" borderId="42" xfId="0" applyFont="1" applyBorder="1" applyAlignment="1">
      <alignment horizontal="left" vertical="center" wrapText="1"/>
    </xf>
    <xf numFmtId="0" fontId="23" fillId="0" borderId="42" xfId="0" applyFont="1" applyBorder="1" applyAlignment="1">
      <alignment horizontal="center" vertical="center" wrapText="1"/>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3" fillId="0" borderId="42" xfId="0" applyFont="1" applyBorder="1" applyAlignment="1">
      <alignment horizontal="center" vertical="center"/>
    </xf>
    <xf numFmtId="0" fontId="45" fillId="0" borderId="0" xfId="0" applyFont="1" applyAlignment="1">
      <alignment horizontal="right" vertical="center"/>
    </xf>
    <xf numFmtId="0" fontId="45" fillId="5" borderId="0" xfId="0" applyFont="1" applyFill="1" applyAlignment="1">
      <alignment horizontal="center" vertical="center"/>
    </xf>
    <xf numFmtId="0" fontId="45" fillId="5" borderId="1" xfId="0" applyFont="1" applyFill="1" applyBorder="1" applyAlignment="1">
      <alignment horizontal="center" vertical="center"/>
    </xf>
    <xf numFmtId="0" fontId="46" fillId="0" borderId="0" xfId="4" applyFont="1" applyAlignment="1">
      <alignment vertical="center" wrapText="1"/>
    </xf>
    <xf numFmtId="0" fontId="47" fillId="0" borderId="0" xfId="0" applyFont="1" applyAlignment="1">
      <alignment horizontal="left"/>
    </xf>
    <xf numFmtId="0" fontId="48" fillId="0" borderId="0" xfId="0" applyFont="1" applyAlignment="1">
      <alignment vertical="center" wrapText="1"/>
    </xf>
    <xf numFmtId="0" fontId="49" fillId="0" borderId="0" xfId="0" applyFont="1" applyAlignment="1">
      <alignment horizontal="left" vertical="top"/>
    </xf>
    <xf numFmtId="0" fontId="45" fillId="0" borderId="0" xfId="0" applyFont="1" applyAlignment="1">
      <alignment horizontal="right"/>
    </xf>
    <xf numFmtId="0" fontId="15" fillId="0" borderId="8" xfId="4" applyFont="1" applyBorder="1">
      <alignment vertical="center"/>
    </xf>
    <xf numFmtId="38" fontId="35" fillId="0" borderId="24" xfId="1" applyFont="1" applyBorder="1">
      <alignment vertical="center"/>
    </xf>
    <xf numFmtId="0" fontId="37" fillId="0" borderId="0" xfId="0" applyFont="1">
      <alignment vertical="center"/>
    </xf>
    <xf numFmtId="0" fontId="50" fillId="5" borderId="0" xfId="0" applyFont="1" applyFill="1" applyAlignment="1">
      <alignment horizontal="center" vertical="center"/>
    </xf>
    <xf numFmtId="0" fontId="51" fillId="5" borderId="1" xfId="0" applyFont="1" applyFill="1" applyBorder="1" applyAlignment="1">
      <alignment horizontal="center" vertical="center"/>
    </xf>
    <xf numFmtId="38" fontId="35" fillId="0" borderId="3" xfId="1" applyFont="1" applyBorder="1" applyAlignment="1">
      <alignment horizontal="right" vertical="center"/>
    </xf>
    <xf numFmtId="38" fontId="37" fillId="0" borderId="16" xfId="1" applyFont="1" applyBorder="1" applyAlignment="1">
      <alignment horizontal="right" vertical="center"/>
    </xf>
    <xf numFmtId="38" fontId="37" fillId="0" borderId="6" xfId="1" applyFont="1" applyBorder="1" applyAlignment="1">
      <alignment horizontal="right" vertical="center"/>
    </xf>
    <xf numFmtId="38" fontId="37" fillId="2" borderId="39" xfId="0" applyNumberFormat="1" applyFont="1" applyFill="1" applyBorder="1" applyAlignment="1">
      <alignment horizontal="right" vertical="center"/>
    </xf>
    <xf numFmtId="177" fontId="37" fillId="2" borderId="16" xfId="7" applyNumberFormat="1" applyFont="1" applyFill="1" applyBorder="1">
      <alignment vertical="center"/>
    </xf>
    <xf numFmtId="181" fontId="37" fillId="2" borderId="6" xfId="1" applyNumberFormat="1" applyFont="1" applyFill="1" applyBorder="1" applyAlignment="1">
      <alignment horizontal="right" vertical="center" wrapText="1"/>
    </xf>
    <xf numFmtId="38" fontId="37" fillId="0" borderId="8" xfId="1" applyFont="1" applyBorder="1">
      <alignment vertical="center"/>
    </xf>
    <xf numFmtId="38" fontId="37" fillId="2" borderId="6" xfId="0" applyNumberFormat="1" applyFont="1" applyFill="1" applyBorder="1">
      <alignment vertical="center"/>
    </xf>
    <xf numFmtId="38" fontId="37" fillId="0" borderId="5" xfId="1" applyFont="1" applyBorder="1">
      <alignment vertical="center"/>
    </xf>
    <xf numFmtId="38" fontId="37" fillId="0" borderId="24" xfId="1" applyFont="1" applyBorder="1">
      <alignment vertical="center"/>
    </xf>
    <xf numFmtId="38" fontId="37" fillId="0" borderId="16" xfId="1" applyFont="1" applyBorder="1">
      <alignment vertical="center"/>
    </xf>
    <xf numFmtId="38" fontId="37" fillId="0" borderId="6" xfId="1" applyFont="1" applyBorder="1">
      <alignment vertical="center"/>
    </xf>
    <xf numFmtId="177" fontId="37" fillId="2" borderId="6" xfId="7" applyNumberFormat="1" applyFont="1" applyFill="1" applyBorder="1" applyAlignment="1">
      <alignment horizontal="right" vertical="center"/>
    </xf>
    <xf numFmtId="38" fontId="37" fillId="2" borderId="4" xfId="1" applyFont="1" applyFill="1" applyBorder="1">
      <alignment vertical="center"/>
    </xf>
    <xf numFmtId="38" fontId="37" fillId="0" borderId="32" xfId="1" applyFont="1" applyBorder="1">
      <alignment vertical="center"/>
    </xf>
    <xf numFmtId="38" fontId="37" fillId="2" borderId="39" xfId="1" applyFont="1" applyFill="1" applyBorder="1">
      <alignment vertical="center"/>
    </xf>
    <xf numFmtId="177" fontId="37" fillId="2" borderId="0" xfId="7" applyNumberFormat="1" applyFont="1" applyFill="1">
      <alignment vertical="center"/>
    </xf>
    <xf numFmtId="177" fontId="37" fillId="2" borderId="4" xfId="7" applyNumberFormat="1" applyFont="1" applyFill="1" applyBorder="1">
      <alignment vertical="center"/>
    </xf>
    <xf numFmtId="38" fontId="37" fillId="0" borderId="34" xfId="1" applyFont="1" applyBorder="1">
      <alignment vertical="center"/>
    </xf>
    <xf numFmtId="38" fontId="37" fillId="0" borderId="0" xfId="1" applyFont="1">
      <alignment vertical="center"/>
    </xf>
    <xf numFmtId="38" fontId="37" fillId="0" borderId="33" xfId="1" applyFont="1" applyBorder="1" applyAlignment="1">
      <alignment horizontal="right" vertical="center"/>
    </xf>
    <xf numFmtId="38" fontId="37" fillId="2" borderId="4" xfId="1" applyFont="1" applyFill="1" applyBorder="1" applyAlignment="1">
      <alignment horizontal="right" vertical="center"/>
    </xf>
    <xf numFmtId="38" fontId="37" fillId="0" borderId="32" xfId="1" applyFont="1" applyBorder="1" applyAlignment="1">
      <alignment horizontal="right" vertical="center"/>
    </xf>
    <xf numFmtId="38" fontId="37" fillId="0" borderId="24" xfId="1" applyFont="1" applyBorder="1" applyAlignment="1">
      <alignment horizontal="right" vertical="center"/>
    </xf>
    <xf numFmtId="38" fontId="37" fillId="0" borderId="0" xfId="1" applyFont="1" applyAlignment="1">
      <alignment horizontal="right" vertical="center"/>
    </xf>
    <xf numFmtId="0" fontId="23" fillId="0" borderId="0" xfId="4" applyFont="1" applyFill="1" applyAlignment="1">
      <alignment vertical="top"/>
    </xf>
    <xf numFmtId="0" fontId="52" fillId="0" borderId="0" xfId="0" applyFont="1" applyAlignment="1">
      <alignment horizontal="right" vertical="center"/>
    </xf>
    <xf numFmtId="0" fontId="11" fillId="0" borderId="0" xfId="0" applyFont="1" applyAlignment="1">
      <alignment horizontal="left" vertical="center"/>
    </xf>
    <xf numFmtId="0" fontId="23" fillId="0" borderId="4" xfId="0" applyFont="1" applyBorder="1" applyAlignment="1">
      <alignment vertical="center" wrapText="1"/>
    </xf>
    <xf numFmtId="38" fontId="13" fillId="0" borderId="4" xfId="1" applyFont="1" applyFill="1" applyBorder="1" applyAlignment="1">
      <alignment horizontal="right" vertical="center" wrapText="1"/>
    </xf>
    <xf numFmtId="0" fontId="54" fillId="0" borderId="0" xfId="0" applyFont="1">
      <alignment vertical="center"/>
    </xf>
    <xf numFmtId="0" fontId="53" fillId="0" borderId="0" xfId="4" applyFont="1" applyFill="1" applyAlignment="1"/>
    <xf numFmtId="0" fontId="16" fillId="0" borderId="16" xfId="0" applyFont="1" applyBorder="1" applyAlignment="1">
      <alignment vertical="center" wrapText="1"/>
    </xf>
    <xf numFmtId="0" fontId="16" fillId="0" borderId="0" xfId="0" applyFont="1">
      <alignment vertical="center"/>
    </xf>
    <xf numFmtId="0" fontId="16" fillId="0" borderId="24" xfId="0" applyFont="1" applyBorder="1">
      <alignment vertical="center"/>
    </xf>
    <xf numFmtId="0" fontId="16" fillId="0" borderId="24" xfId="0" applyFont="1" applyBorder="1" applyAlignment="1">
      <alignment horizontal="left" vertical="center"/>
    </xf>
    <xf numFmtId="38" fontId="35" fillId="0" borderId="4" xfId="1" applyFont="1" applyBorder="1" applyAlignment="1">
      <alignment horizontal="right" vertical="center"/>
    </xf>
    <xf numFmtId="38" fontId="11" fillId="0" borderId="39" xfId="1" applyFont="1" applyBorder="1" applyAlignment="1">
      <alignment horizontal="right" vertical="center"/>
    </xf>
    <xf numFmtId="38" fontId="35" fillId="0" borderId="8" xfId="1" applyFont="1" applyBorder="1" applyAlignment="1">
      <alignment horizontal="right" vertical="center"/>
    </xf>
    <xf numFmtId="0" fontId="45" fillId="5" borderId="0" xfId="0" applyFont="1" applyFill="1" applyAlignment="1">
      <alignment horizontal="center" vertical="center" wrapText="1"/>
    </xf>
    <xf numFmtId="0" fontId="16" fillId="5" borderId="0" xfId="0" applyFont="1" applyFill="1" applyAlignment="1">
      <alignment horizontal="center" vertical="center" wrapText="1"/>
    </xf>
    <xf numFmtId="0" fontId="16" fillId="5" borderId="1" xfId="0" applyFont="1" applyFill="1" applyBorder="1" applyAlignment="1">
      <alignment horizontal="center" vertical="center" wrapText="1"/>
    </xf>
    <xf numFmtId="38" fontId="11" fillId="0" borderId="44" xfId="1" applyFont="1" applyFill="1" applyBorder="1" applyAlignment="1">
      <alignment horizontal="right" vertical="center" wrapText="1"/>
    </xf>
    <xf numFmtId="3" fontId="11" fillId="0" borderId="44" xfId="0" applyNumberFormat="1" applyFont="1" applyBorder="1" applyAlignment="1">
      <alignment horizontal="right" vertical="center"/>
    </xf>
    <xf numFmtId="38" fontId="11" fillId="0" borderId="0" xfId="1" applyFont="1" applyFill="1" applyBorder="1" applyAlignment="1">
      <alignment horizontal="right" vertical="center"/>
    </xf>
    <xf numFmtId="38" fontId="11" fillId="0" borderId="6" xfId="1" applyFont="1" applyFill="1" applyBorder="1" applyAlignment="1">
      <alignment horizontal="right" vertical="center"/>
    </xf>
    <xf numFmtId="38" fontId="11" fillId="0" borderId="7" xfId="1" applyFont="1" applyFill="1" applyBorder="1" applyAlignment="1">
      <alignment horizontal="right" vertical="center"/>
    </xf>
    <xf numFmtId="176" fontId="11" fillId="0" borderId="7" xfId="1" applyNumberFormat="1" applyFont="1" applyFill="1" applyBorder="1" applyAlignment="1">
      <alignment horizontal="right" vertical="center"/>
    </xf>
    <xf numFmtId="176" fontId="11" fillId="0" borderId="8" xfId="1" applyNumberFormat="1" applyFont="1" applyFill="1" applyBorder="1" applyAlignment="1">
      <alignment horizontal="right" vertical="center"/>
    </xf>
    <xf numFmtId="176" fontId="11" fillId="0" borderId="0" xfId="1" applyNumberFormat="1" applyFont="1" applyFill="1" applyBorder="1" applyAlignment="1">
      <alignment horizontal="right" vertical="center"/>
    </xf>
    <xf numFmtId="176" fontId="11" fillId="0" borderId="42" xfId="1" applyNumberFormat="1" applyFont="1" applyFill="1" applyBorder="1" applyAlignment="1">
      <alignment horizontal="right" vertical="center"/>
    </xf>
    <xf numFmtId="38" fontId="11" fillId="0" borderId="43" xfId="1" applyFont="1" applyFill="1" applyBorder="1" applyAlignment="1">
      <alignment horizontal="right" vertical="center"/>
    </xf>
    <xf numFmtId="40" fontId="11" fillId="0" borderId="42" xfId="1" applyNumberFormat="1" applyFont="1" applyFill="1" applyBorder="1" applyAlignment="1">
      <alignment horizontal="right" vertical="center"/>
    </xf>
    <xf numFmtId="38" fontId="11" fillId="0" borderId="42" xfId="1" applyFont="1" applyFill="1" applyBorder="1" applyAlignment="1">
      <alignment horizontal="right" vertical="center"/>
    </xf>
    <xf numFmtId="179" fontId="11" fillId="0" borderId="8" xfId="1" applyNumberFormat="1" applyFont="1" applyFill="1" applyBorder="1" applyAlignment="1">
      <alignment horizontal="right" vertical="center"/>
    </xf>
    <xf numFmtId="178" fontId="11" fillId="0" borderId="8" xfId="1" applyNumberFormat="1" applyFont="1" applyFill="1" applyBorder="1" applyAlignment="1">
      <alignment horizontal="right" vertical="center"/>
    </xf>
    <xf numFmtId="180" fontId="11" fillId="0" borderId="42" xfId="1" applyNumberFormat="1" applyFont="1" applyFill="1" applyBorder="1" applyAlignment="1">
      <alignment horizontal="right" vertical="center"/>
    </xf>
    <xf numFmtId="179" fontId="11" fillId="0" borderId="0" xfId="1" applyNumberFormat="1" applyFont="1" applyFill="1" applyBorder="1" applyAlignment="1">
      <alignment horizontal="right" vertical="center"/>
    </xf>
    <xf numFmtId="179" fontId="11" fillId="0" borderId="45" xfId="1" applyNumberFormat="1" applyFont="1" applyFill="1" applyBorder="1" applyAlignment="1">
      <alignment horizontal="right" vertical="center"/>
    </xf>
    <xf numFmtId="178" fontId="11" fillId="0" borderId="20" xfId="1" applyNumberFormat="1" applyFont="1" applyFill="1" applyBorder="1" applyAlignment="1">
      <alignment horizontal="right" vertical="center"/>
    </xf>
    <xf numFmtId="180" fontId="11" fillId="0" borderId="8" xfId="1" applyNumberFormat="1" applyFont="1" applyFill="1" applyBorder="1" applyAlignment="1">
      <alignment horizontal="right" vertical="center"/>
    </xf>
    <xf numFmtId="38" fontId="11" fillId="0" borderId="39" xfId="1" applyFont="1" applyBorder="1">
      <alignment vertical="center"/>
    </xf>
    <xf numFmtId="0" fontId="35" fillId="0" borderId="28" xfId="0" applyFont="1" applyBorder="1" applyAlignment="1">
      <alignment horizontal="center" vertical="center"/>
    </xf>
    <xf numFmtId="49" fontId="35" fillId="0" borderId="28" xfId="0" applyNumberFormat="1" applyFont="1" applyBorder="1" applyAlignment="1">
      <alignment horizontal="center" vertical="center"/>
    </xf>
    <xf numFmtId="38" fontId="11" fillId="0" borderId="16" xfId="1" applyFont="1" applyBorder="1">
      <alignment vertical="center"/>
    </xf>
    <xf numFmtId="38" fontId="13" fillId="0" borderId="34" xfId="1" applyFont="1" applyFill="1" applyBorder="1" applyAlignment="1">
      <alignment vertical="center"/>
    </xf>
    <xf numFmtId="38" fontId="13" fillId="0" borderId="16" xfId="1" applyFont="1" applyFill="1" applyBorder="1" applyAlignment="1">
      <alignment vertical="center"/>
    </xf>
    <xf numFmtId="0" fontId="16" fillId="0" borderId="6" xfId="0" applyFont="1" applyBorder="1">
      <alignment vertical="center"/>
    </xf>
    <xf numFmtId="38" fontId="13" fillId="0" borderId="6" xfId="1" applyFont="1" applyFill="1" applyBorder="1" applyAlignment="1">
      <alignment vertical="center"/>
    </xf>
    <xf numFmtId="38" fontId="13" fillId="0" borderId="39" xfId="1" applyFont="1" applyFill="1" applyBorder="1" applyAlignment="1">
      <alignment vertical="center"/>
    </xf>
    <xf numFmtId="38" fontId="13" fillId="0" borderId="4" xfId="1" applyFont="1" applyFill="1" applyBorder="1" applyAlignment="1">
      <alignment vertical="center"/>
    </xf>
    <xf numFmtId="38" fontId="13" fillId="0" borderId="32" xfId="1" applyFont="1" applyFill="1" applyBorder="1" applyAlignment="1">
      <alignment vertical="center"/>
    </xf>
    <xf numFmtId="38" fontId="13" fillId="0" borderId="24" xfId="1" applyFont="1" applyFill="1" applyBorder="1" applyAlignment="1">
      <alignment vertical="center"/>
    </xf>
    <xf numFmtId="38" fontId="13" fillId="0" borderId="33" xfId="1" applyFont="1" applyFill="1" applyBorder="1" applyAlignment="1">
      <alignment vertical="center"/>
    </xf>
    <xf numFmtId="38" fontId="11" fillId="0" borderId="6" xfId="1" applyFont="1" applyFill="1" applyBorder="1" applyAlignment="1">
      <alignment vertical="center"/>
    </xf>
    <xf numFmtId="38" fontId="11" fillId="0" borderId="39" xfId="1" applyFont="1" applyFill="1" applyBorder="1" applyAlignment="1">
      <alignment vertical="center"/>
    </xf>
    <xf numFmtId="38" fontId="11" fillId="0" borderId="16" xfId="1" applyFont="1" applyFill="1" applyBorder="1" applyAlignment="1">
      <alignment vertical="center"/>
    </xf>
    <xf numFmtId="38" fontId="11" fillId="0" borderId="4" xfId="1" applyFont="1" applyFill="1" applyBorder="1" applyAlignment="1">
      <alignment vertical="center"/>
    </xf>
    <xf numFmtId="0" fontId="16" fillId="0" borderId="7" xfId="0" applyFont="1" applyBorder="1">
      <alignment vertical="center"/>
    </xf>
    <xf numFmtId="0" fontId="16" fillId="0" borderId="22" xfId="0" applyFont="1" applyBorder="1">
      <alignment vertical="center"/>
    </xf>
    <xf numFmtId="0" fontId="23" fillId="0" borderId="24" xfId="0" applyFont="1" applyBorder="1">
      <alignment vertical="center"/>
    </xf>
    <xf numFmtId="0" fontId="16" fillId="0" borderId="3" xfId="0" applyFont="1" applyBorder="1">
      <alignment vertical="center"/>
    </xf>
    <xf numFmtId="0" fontId="16" fillId="0" borderId="0" xfId="0" applyFont="1" applyAlignment="1">
      <alignment horizontal="left" vertical="center"/>
    </xf>
    <xf numFmtId="0" fontId="16" fillId="0" borderId="4" xfId="0" applyFont="1" applyBorder="1">
      <alignment vertical="center"/>
    </xf>
    <xf numFmtId="0" fontId="16" fillId="2" borderId="0" xfId="0" applyFont="1" applyFill="1" applyAlignment="1">
      <alignment horizontal="left" vertical="center" wrapText="1"/>
    </xf>
    <xf numFmtId="0" fontId="16" fillId="2" borderId="0" xfId="0" applyFont="1" applyFill="1" applyAlignment="1">
      <alignment horizontal="center" vertical="center"/>
    </xf>
    <xf numFmtId="0" fontId="16" fillId="2" borderId="6" xfId="0" applyFont="1" applyFill="1" applyBorder="1" applyAlignment="1">
      <alignment horizontal="left" vertical="center" wrapText="1"/>
    </xf>
    <xf numFmtId="0" fontId="23" fillId="0" borderId="39" xfId="0" applyFont="1" applyBorder="1" applyAlignment="1">
      <alignment vertical="center" wrapText="1"/>
    </xf>
    <xf numFmtId="0" fontId="16" fillId="2" borderId="6" xfId="0" applyFont="1" applyFill="1" applyBorder="1" applyAlignment="1">
      <alignment horizontal="center" vertical="center"/>
    </xf>
    <xf numFmtId="0" fontId="23" fillId="0" borderId="33" xfId="0" applyFont="1" applyBorder="1" applyAlignment="1">
      <alignment horizontal="left" vertical="center" wrapText="1"/>
    </xf>
    <xf numFmtId="0" fontId="11" fillId="2" borderId="6" xfId="0" applyFont="1" applyFill="1" applyBorder="1">
      <alignment vertical="center"/>
    </xf>
    <xf numFmtId="0" fontId="23" fillId="8" borderId="4" xfId="0" applyFont="1" applyFill="1" applyBorder="1" applyAlignment="1">
      <alignment vertical="center" wrapText="1"/>
    </xf>
    <xf numFmtId="38" fontId="13" fillId="2" borderId="6" xfId="1" applyFont="1" applyFill="1" applyBorder="1" applyAlignment="1">
      <alignment horizontal="right" vertical="center"/>
    </xf>
    <xf numFmtId="38" fontId="13" fillId="0" borderId="39" xfId="1" applyFont="1" applyBorder="1" applyAlignment="1">
      <alignment horizontal="right" vertical="center"/>
    </xf>
    <xf numFmtId="38" fontId="13" fillId="8" borderId="48" xfId="1" applyFont="1" applyFill="1" applyBorder="1" applyAlignment="1">
      <alignment horizontal="right" vertical="center"/>
    </xf>
    <xf numFmtId="38" fontId="13" fillId="8" borderId="4" xfId="1" applyFont="1" applyFill="1" applyBorder="1" applyAlignment="1">
      <alignment horizontal="right" vertical="center"/>
    </xf>
    <xf numFmtId="9" fontId="52" fillId="0" borderId="0" xfId="0" applyNumberFormat="1" applyFont="1" applyAlignment="1">
      <alignment horizontal="right" vertical="center"/>
    </xf>
    <xf numFmtId="0" fontId="16" fillId="0" borderId="10" xfId="2" applyFont="1" applyBorder="1" applyAlignment="1">
      <alignment horizontal="left" vertical="center" wrapText="1"/>
    </xf>
    <xf numFmtId="0" fontId="16" fillId="0" borderId="0" xfId="2" applyFont="1" applyAlignment="1">
      <alignment horizontal="left" vertical="center" wrapText="1"/>
    </xf>
    <xf numFmtId="0" fontId="16" fillId="0" borderId="8" xfId="2" applyFont="1" applyBorder="1" applyAlignment="1">
      <alignment horizontal="left" vertical="center" wrapText="1"/>
    </xf>
    <xf numFmtId="183" fontId="11" fillId="0" borderId="8" xfId="0" applyNumberFormat="1" applyFont="1" applyBorder="1" applyAlignment="1">
      <alignment horizontal="right" vertical="center"/>
    </xf>
    <xf numFmtId="183" fontId="13" fillId="0" borderId="8" xfId="0" applyNumberFormat="1" applyFont="1" applyBorder="1" applyAlignment="1">
      <alignment horizontal="right" vertical="center" wrapText="1"/>
    </xf>
    <xf numFmtId="183" fontId="11" fillId="0" borderId="4" xfId="0" applyNumberFormat="1" applyFont="1" applyBorder="1">
      <alignment vertical="center"/>
    </xf>
    <xf numFmtId="183" fontId="11" fillId="0" borderId="0" xfId="0" applyNumberFormat="1" applyFont="1">
      <alignment vertical="center"/>
    </xf>
    <xf numFmtId="183" fontId="13" fillId="0" borderId="0" xfId="0" applyNumberFormat="1" applyFont="1">
      <alignment vertical="center"/>
    </xf>
    <xf numFmtId="183" fontId="11" fillId="0" borderId="6" xfId="1" applyNumberFormat="1" applyFont="1" applyFill="1" applyBorder="1" applyAlignment="1">
      <alignment horizontal="left" vertical="center" wrapText="1"/>
    </xf>
    <xf numFmtId="183" fontId="11" fillId="0" borderId="0" xfId="1" applyNumberFormat="1" applyFont="1" applyFill="1" applyBorder="1" applyAlignment="1">
      <alignment vertical="center" wrapText="1"/>
    </xf>
    <xf numFmtId="183" fontId="11" fillId="0" borderId="0" xfId="1" applyNumberFormat="1" applyFont="1" applyFill="1" applyBorder="1" applyAlignment="1">
      <alignment vertical="center"/>
    </xf>
    <xf numFmtId="0" fontId="16" fillId="0" borderId="0" xfId="0" applyFont="1" applyAlignment="1">
      <alignment wrapText="1"/>
    </xf>
    <xf numFmtId="177" fontId="11" fillId="0" borderId="10" xfId="7" applyNumberFormat="1" applyFont="1" applyFill="1" applyBorder="1">
      <alignment vertical="center"/>
    </xf>
    <xf numFmtId="177" fontId="11" fillId="0" borderId="8" xfId="7" applyNumberFormat="1" applyFont="1" applyFill="1" applyBorder="1">
      <alignment vertical="center"/>
    </xf>
    <xf numFmtId="0" fontId="57" fillId="0" borderId="0" xfId="0" applyFont="1">
      <alignment vertical="center"/>
    </xf>
    <xf numFmtId="0" fontId="11" fillId="0" borderId="12" xfId="0" applyFont="1" applyBorder="1" applyAlignment="1">
      <alignment vertical="top" wrapText="1"/>
    </xf>
    <xf numFmtId="0" fontId="11" fillId="0" borderId="12" xfId="0" applyFont="1" applyBorder="1" applyAlignment="1">
      <alignment vertical="center" wrapText="1"/>
    </xf>
    <xf numFmtId="0" fontId="16" fillId="0" borderId="28" xfId="0" applyFont="1" applyBorder="1">
      <alignment vertical="center"/>
    </xf>
    <xf numFmtId="0" fontId="16" fillId="0" borderId="28" xfId="0" applyFont="1" applyBorder="1" applyAlignment="1">
      <alignment vertical="center" wrapText="1"/>
    </xf>
    <xf numFmtId="0" fontId="11" fillId="0" borderId="12" xfId="0" applyFont="1" applyBorder="1">
      <alignment vertical="center"/>
    </xf>
    <xf numFmtId="177" fontId="11" fillId="0" borderId="6" xfId="7" applyNumberFormat="1" applyFont="1" applyFill="1" applyBorder="1" applyAlignment="1">
      <alignment horizontal="right" vertical="center"/>
    </xf>
    <xf numFmtId="0" fontId="23" fillId="0" borderId="49" xfId="0" applyFont="1" applyBorder="1" applyAlignment="1">
      <alignment vertical="center" wrapText="1"/>
    </xf>
    <xf numFmtId="38" fontId="13" fillId="0" borderId="49" xfId="1" applyFont="1" applyFill="1" applyBorder="1" applyAlignment="1">
      <alignment horizontal="right" vertical="center" wrapText="1"/>
    </xf>
    <xf numFmtId="38" fontId="11" fillId="0" borderId="49" xfId="1" applyFont="1" applyFill="1" applyBorder="1" applyAlignment="1">
      <alignment horizontal="right" vertical="center" wrapText="1"/>
    </xf>
    <xf numFmtId="3" fontId="11" fillId="0" borderId="49" xfId="0" applyNumberFormat="1" applyFont="1" applyBorder="1" applyAlignment="1">
      <alignment horizontal="right" vertical="center"/>
    </xf>
    <xf numFmtId="38" fontId="13" fillId="0" borderId="6" xfId="1" applyFont="1" applyFill="1" applyBorder="1" applyAlignment="1">
      <alignment horizontal="right" vertical="center" wrapText="1"/>
    </xf>
    <xf numFmtId="38" fontId="11" fillId="0" borderId="6" xfId="1" applyFont="1" applyFill="1" applyBorder="1" applyAlignment="1">
      <alignment horizontal="right" vertical="center" wrapText="1"/>
    </xf>
    <xf numFmtId="0" fontId="23" fillId="0" borderId="50" xfId="0" applyFont="1" applyBorder="1" applyAlignment="1">
      <alignment horizontal="center" vertical="center" wrapText="1"/>
    </xf>
    <xf numFmtId="0" fontId="23" fillId="0" borderId="50" xfId="0" applyFont="1" applyBorder="1" applyAlignment="1">
      <alignment vertical="center" wrapText="1"/>
    </xf>
    <xf numFmtId="38" fontId="13" fillId="0" borderId="50" xfId="1" applyFont="1" applyFill="1" applyBorder="1" applyAlignment="1">
      <alignment horizontal="right" vertical="center" wrapText="1"/>
    </xf>
    <xf numFmtId="177" fontId="11" fillId="0" borderId="42" xfId="7" applyNumberFormat="1" applyFont="1" applyFill="1" applyBorder="1" applyAlignment="1">
      <alignment horizontal="right" vertical="center"/>
    </xf>
    <xf numFmtId="0" fontId="23" fillId="0" borderId="46" xfId="0" applyFont="1" applyBorder="1" applyAlignment="1">
      <alignment horizontal="center" vertical="center" wrapText="1"/>
    </xf>
    <xf numFmtId="0" fontId="23" fillId="0" borderId="51" xfId="0" applyFont="1" applyBorder="1" applyAlignment="1">
      <alignment horizontal="center" vertical="center"/>
    </xf>
    <xf numFmtId="0" fontId="58" fillId="0" borderId="0" xfId="0" applyFont="1">
      <alignment vertical="center"/>
    </xf>
    <xf numFmtId="0" fontId="16" fillId="0" borderId="52" xfId="0" applyFont="1" applyBorder="1" applyAlignment="1">
      <alignment horizontal="center" vertical="center"/>
    </xf>
    <xf numFmtId="40" fontId="11" fillId="0" borderId="0" xfId="1" applyNumberFormat="1" applyFont="1" applyFill="1" applyBorder="1" applyAlignment="1">
      <alignment horizontal="right" vertical="center"/>
    </xf>
    <xf numFmtId="0" fontId="23" fillId="0" borderId="51" xfId="0" applyFont="1" applyBorder="1" applyAlignment="1">
      <alignment horizontal="center" vertical="center" wrapText="1"/>
    </xf>
    <xf numFmtId="0" fontId="23" fillId="0" borderId="51" xfId="0" applyFont="1" applyBorder="1" applyAlignment="1">
      <alignment horizontal="left" vertical="center" wrapText="1"/>
    </xf>
    <xf numFmtId="38" fontId="13" fillId="0" borderId="0" xfId="1" applyFont="1" applyFill="1" applyBorder="1" applyAlignment="1">
      <alignment horizontal="right" vertical="center" wrapText="1"/>
    </xf>
    <xf numFmtId="38" fontId="11" fillId="0" borderId="0" xfId="1" applyFont="1" applyFill="1" applyBorder="1" applyAlignment="1">
      <alignment horizontal="right" vertical="center" wrapText="1"/>
    </xf>
    <xf numFmtId="0" fontId="26" fillId="0" borderId="0" xfId="0" applyFont="1" applyAlignment="1">
      <alignment horizontal="right" vertical="center" wrapText="1"/>
    </xf>
    <xf numFmtId="38" fontId="13" fillId="0" borderId="20" xfId="1" applyFont="1" applyFill="1" applyBorder="1" applyAlignment="1">
      <alignment horizontal="right" vertical="center"/>
    </xf>
    <xf numFmtId="178" fontId="11" fillId="0" borderId="0" xfId="1" applyNumberFormat="1" applyFont="1" applyFill="1" applyBorder="1" applyAlignment="1">
      <alignment horizontal="right" vertical="center"/>
    </xf>
    <xf numFmtId="0" fontId="23" fillId="0" borderId="4" xfId="0" applyFont="1" applyBorder="1" applyAlignment="1">
      <alignment horizontal="left" vertical="center" wrapText="1"/>
    </xf>
    <xf numFmtId="38" fontId="13" fillId="0" borderId="4" xfId="1" applyFont="1" applyFill="1" applyBorder="1" applyAlignment="1">
      <alignment horizontal="right" vertical="center"/>
    </xf>
    <xf numFmtId="3" fontId="11" fillId="0" borderId="6" xfId="0" applyNumberFormat="1" applyFont="1" applyBorder="1" applyAlignment="1">
      <alignment horizontal="right" vertical="center"/>
    </xf>
    <xf numFmtId="3" fontId="11" fillId="0" borderId="4" xfId="0" applyNumberFormat="1" applyFont="1" applyBorder="1" applyAlignment="1">
      <alignment horizontal="right" vertical="center"/>
    </xf>
    <xf numFmtId="0" fontId="11" fillId="0" borderId="6" xfId="0" applyFont="1" applyBorder="1" applyAlignment="1">
      <alignment horizontal="right" vertical="center"/>
    </xf>
    <xf numFmtId="38" fontId="37" fillId="0" borderId="8" xfId="1" applyFont="1" applyFill="1" applyBorder="1" applyAlignment="1">
      <alignment horizontal="right" vertical="center"/>
    </xf>
    <xf numFmtId="38" fontId="37" fillId="0" borderId="7" xfId="1" applyFont="1" applyFill="1" applyBorder="1" applyAlignment="1">
      <alignment horizontal="right" vertical="center"/>
    </xf>
    <xf numFmtId="183" fontId="11" fillId="0" borderId="6" xfId="0" applyNumberFormat="1" applyFont="1" applyBorder="1" applyAlignment="1">
      <alignment horizontal="right" vertical="center" wrapText="1"/>
    </xf>
    <xf numFmtId="183" fontId="11" fillId="0" borderId="42" xfId="0" applyNumberFormat="1" applyFont="1" applyBorder="1" applyAlignment="1">
      <alignment horizontal="right" vertical="center" wrapText="1"/>
    </xf>
    <xf numFmtId="0" fontId="11" fillId="0" borderId="42" xfId="0" applyFont="1" applyBorder="1" applyAlignment="1">
      <alignment horizontal="right" vertical="center" wrapText="1"/>
    </xf>
    <xf numFmtId="38" fontId="11" fillId="0" borderId="43" xfId="0" applyNumberFormat="1" applyFont="1" applyBorder="1" applyAlignment="1">
      <alignment horizontal="right" vertical="center" wrapText="1"/>
    </xf>
    <xf numFmtId="38" fontId="11" fillId="0" borderId="0" xfId="0" applyNumberFormat="1" applyFont="1" applyAlignment="1">
      <alignment horizontal="right" vertical="center" wrapText="1"/>
    </xf>
    <xf numFmtId="0" fontId="13" fillId="0" borderId="8" xfId="0" applyFont="1" applyBorder="1" applyAlignment="1">
      <alignment horizontal="right" vertical="center"/>
    </xf>
    <xf numFmtId="38" fontId="11" fillId="0" borderId="8" xfId="0" applyNumberFormat="1" applyFont="1" applyBorder="1" applyAlignment="1">
      <alignment horizontal="right" vertical="center"/>
    </xf>
    <xf numFmtId="0" fontId="11" fillId="0" borderId="43" xfId="0" applyFont="1" applyBorder="1" applyAlignment="1">
      <alignment horizontal="right" vertical="center"/>
    </xf>
    <xf numFmtId="0" fontId="13" fillId="0" borderId="43" xfId="0" applyFont="1" applyBorder="1" applyAlignment="1">
      <alignment horizontal="right" vertical="center"/>
    </xf>
    <xf numFmtId="0" fontId="11" fillId="0" borderId="42" xfId="0" applyFont="1" applyBorder="1" applyAlignment="1">
      <alignment horizontal="right" vertical="center"/>
    </xf>
    <xf numFmtId="40" fontId="13" fillId="0" borderId="51" xfId="1" applyNumberFormat="1" applyFont="1" applyFill="1" applyBorder="1" applyAlignment="1">
      <alignment horizontal="right" vertical="center"/>
    </xf>
    <xf numFmtId="40" fontId="37" fillId="0" borderId="51" xfId="1" applyNumberFormat="1" applyFont="1" applyFill="1" applyBorder="1" applyAlignment="1">
      <alignment horizontal="right" vertical="center"/>
    </xf>
    <xf numFmtId="0" fontId="11" fillId="0" borderId="51" xfId="0" applyFont="1" applyBorder="1" applyAlignment="1">
      <alignment horizontal="right" vertical="center"/>
    </xf>
    <xf numFmtId="0" fontId="43" fillId="0" borderId="8" xfId="0" applyFont="1" applyBorder="1" applyAlignment="1">
      <alignment horizontal="right" vertical="center"/>
    </xf>
    <xf numFmtId="0" fontId="43" fillId="0" borderId="6" xfId="0" applyFont="1" applyBorder="1" applyAlignment="1">
      <alignment vertical="center" wrapText="1"/>
    </xf>
    <xf numFmtId="0" fontId="11" fillId="0" borderId="6" xfId="0" applyFont="1" applyBorder="1" applyAlignment="1">
      <alignment vertical="center" wrapText="1"/>
    </xf>
    <xf numFmtId="0" fontId="43" fillId="0" borderId="42" xfId="0" applyFont="1" applyBorder="1">
      <alignment vertical="center"/>
    </xf>
    <xf numFmtId="0" fontId="11" fillId="0" borderId="42" xfId="0" applyFont="1" applyBorder="1" applyAlignment="1">
      <alignment vertical="center" wrapText="1"/>
    </xf>
    <xf numFmtId="0" fontId="11" fillId="0" borderId="42" xfId="0" applyFont="1" applyBorder="1">
      <alignment vertical="center"/>
    </xf>
    <xf numFmtId="183" fontId="11" fillId="0" borderId="42" xfId="0" applyNumberFormat="1" applyFont="1" applyBorder="1" applyAlignment="1">
      <alignment horizontal="right" vertical="center"/>
    </xf>
    <xf numFmtId="40" fontId="11" fillId="0" borderId="52" xfId="1" applyNumberFormat="1" applyFont="1" applyFill="1" applyBorder="1" applyAlignment="1">
      <alignment horizontal="right" vertical="center"/>
    </xf>
    <xf numFmtId="0" fontId="11" fillId="0" borderId="52" xfId="0" applyFont="1" applyBorder="1" applyAlignment="1">
      <alignment horizontal="right" vertical="center"/>
    </xf>
    <xf numFmtId="179" fontId="11" fillId="0" borderId="51" xfId="1" applyNumberFormat="1" applyFont="1" applyFill="1" applyBorder="1" applyAlignment="1">
      <alignment horizontal="right" vertical="center"/>
    </xf>
    <xf numFmtId="0" fontId="11" fillId="0" borderId="20" xfId="0" applyFont="1" applyBorder="1" applyAlignment="1">
      <alignment horizontal="right" vertical="center"/>
    </xf>
    <xf numFmtId="0" fontId="18" fillId="0" borderId="0" xfId="0" applyFont="1">
      <alignment vertical="center"/>
    </xf>
    <xf numFmtId="0" fontId="23" fillId="0" borderId="52" xfId="0" applyFont="1" applyBorder="1" applyAlignment="1">
      <alignment horizontal="left" vertical="center" wrapText="1"/>
    </xf>
    <xf numFmtId="0" fontId="23" fillId="0" borderId="52" xfId="0" applyFont="1" applyBorder="1" applyAlignment="1">
      <alignment horizontal="center" vertical="center" wrapText="1"/>
    </xf>
    <xf numFmtId="0" fontId="31" fillId="0" borderId="0" xfId="0" applyFont="1" applyAlignment="1">
      <alignment horizontal="left" vertical="top"/>
    </xf>
    <xf numFmtId="0" fontId="23" fillId="0" borderId="51" xfId="0" applyFont="1" applyBorder="1" applyAlignment="1">
      <alignment vertical="center" wrapText="1"/>
    </xf>
    <xf numFmtId="38" fontId="13" fillId="0" borderId="27" xfId="1" applyFont="1" applyFill="1" applyBorder="1">
      <alignment vertical="center"/>
    </xf>
    <xf numFmtId="0" fontId="13" fillId="0" borderId="28" xfId="0" applyFont="1" applyBorder="1" applyAlignment="1">
      <alignment horizontal="center" vertical="center"/>
    </xf>
    <xf numFmtId="38" fontId="11" fillId="4" borderId="10" xfId="1" applyFont="1" applyFill="1" applyBorder="1" applyAlignment="1">
      <alignment horizontal="right" vertical="center"/>
    </xf>
    <xf numFmtId="38" fontId="11" fillId="4" borderId="4" xfId="1" applyFont="1" applyFill="1" applyBorder="1" applyAlignment="1">
      <alignment horizontal="right" vertical="center"/>
    </xf>
    <xf numFmtId="0" fontId="11" fillId="0" borderId="7" xfId="0" applyFont="1" applyBorder="1" applyAlignment="1">
      <alignment horizontal="right" vertical="center"/>
    </xf>
    <xf numFmtId="0" fontId="11" fillId="0" borderId="53" xfId="0" applyFont="1" applyBorder="1" applyAlignment="1">
      <alignment horizontal="right" vertical="center"/>
    </xf>
    <xf numFmtId="176" fontId="11" fillId="9" borderId="20" xfId="1" applyNumberFormat="1" applyFont="1" applyFill="1" applyBorder="1" applyAlignment="1">
      <alignment horizontal="right" vertical="center"/>
    </xf>
    <xf numFmtId="38" fontId="11" fillId="0" borderId="34" xfId="1" applyFont="1" applyFill="1" applyBorder="1">
      <alignment vertical="center"/>
    </xf>
    <xf numFmtId="38" fontId="11" fillId="0" borderId="39" xfId="1" applyFont="1" applyFill="1" applyBorder="1">
      <alignment vertical="center"/>
    </xf>
    <xf numFmtId="38" fontId="11" fillId="0" borderId="8" xfId="1" applyFont="1" applyFill="1" applyBorder="1">
      <alignment vertical="center"/>
    </xf>
    <xf numFmtId="0" fontId="23" fillId="0" borderId="24" xfId="0" applyFont="1" applyBorder="1" applyAlignment="1">
      <alignment horizontal="left" vertical="top" wrapText="1"/>
    </xf>
    <xf numFmtId="0" fontId="16" fillId="0" borderId="6" xfId="0" applyFont="1" applyBorder="1" applyAlignment="1">
      <alignment horizontal="left" vertical="top"/>
    </xf>
    <xf numFmtId="0" fontId="36" fillId="0" borderId="3" xfId="0" applyFont="1" applyBorder="1" applyAlignment="1">
      <alignment horizontal="left" wrapText="1"/>
    </xf>
    <xf numFmtId="0" fontId="36" fillId="0" borderId="0" xfId="0" applyFont="1" applyAlignment="1">
      <alignment horizontal="left" wrapText="1"/>
    </xf>
    <xf numFmtId="0" fontId="16" fillId="0" borderId="4" xfId="0" applyFont="1" applyBorder="1" applyAlignment="1">
      <alignment horizontal="left" vertical="top"/>
    </xf>
    <xf numFmtId="0" fontId="63" fillId="0" borderId="0" xfId="0" applyFont="1" applyAlignment="1">
      <alignment horizontal="left"/>
    </xf>
    <xf numFmtId="0" fontId="12" fillId="0" borderId="0" xfId="0" applyFont="1" applyAlignment="1">
      <alignment horizontal="center"/>
    </xf>
    <xf numFmtId="0" fontId="11" fillId="2" borderId="0" xfId="0" applyFont="1" applyFill="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4" fillId="5" borderId="6" xfId="0"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7" xfId="0" applyFont="1" applyFill="1" applyBorder="1" applyAlignment="1">
      <alignment horizontal="center"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22" fillId="0" borderId="0" xfId="0" applyFont="1" applyAlignment="1">
      <alignment horizontal="left"/>
    </xf>
    <xf numFmtId="0" fontId="23" fillId="0" borderId="3" xfId="0" applyFont="1" applyBorder="1" applyAlignment="1">
      <alignment horizontal="center" vertical="center" wrapText="1"/>
    </xf>
    <xf numFmtId="0" fontId="23" fillId="0" borderId="0" xfId="0" applyFont="1" applyAlignment="1">
      <alignment horizontal="center" vertical="center" wrapText="1"/>
    </xf>
    <xf numFmtId="0" fontId="19" fillId="5" borderId="0" xfId="0" applyFont="1" applyFill="1" applyAlignment="1">
      <alignment horizontal="center" vertical="center" wrapText="1"/>
    </xf>
    <xf numFmtId="0" fontId="19" fillId="5" borderId="0" xfId="0" applyFont="1" applyFill="1" applyAlignment="1">
      <alignment horizontal="center" vertical="center"/>
    </xf>
    <xf numFmtId="0" fontId="19" fillId="5" borderId="1" xfId="0" applyFont="1" applyFill="1" applyBorder="1" applyAlignment="1">
      <alignment horizontal="center" vertical="center"/>
    </xf>
    <xf numFmtId="0" fontId="23" fillId="2" borderId="4" xfId="0" applyFont="1" applyFill="1" applyBorder="1" applyAlignment="1">
      <alignment horizontal="left" vertical="center"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17" fillId="3" borderId="0" xfId="4" applyFont="1" applyFill="1" applyAlignment="1">
      <alignment horizontal="left" vertical="center" wrapText="1"/>
    </xf>
    <xf numFmtId="0" fontId="14" fillId="5" borderId="4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8" xfId="0" applyFont="1" applyFill="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xf>
    <xf numFmtId="0" fontId="16" fillId="0" borderId="4" xfId="0" applyFont="1" applyBorder="1" applyAlignment="1">
      <alignment horizontal="left" vertical="center"/>
    </xf>
    <xf numFmtId="38" fontId="11" fillId="0" borderId="22" xfId="1" applyFont="1" applyFill="1" applyBorder="1" applyAlignment="1">
      <alignment horizontal="right" vertical="center"/>
    </xf>
    <xf numFmtId="38" fontId="11" fillId="0" borderId="24" xfId="1" applyFont="1" applyFill="1" applyBorder="1" applyAlignment="1">
      <alignment horizontal="right" vertical="center"/>
    </xf>
    <xf numFmtId="38" fontId="11" fillId="0" borderId="6" xfId="1" applyFont="1" applyFill="1" applyBorder="1" applyAlignment="1">
      <alignment horizontal="right" vertical="center"/>
    </xf>
    <xf numFmtId="177" fontId="11" fillId="0" borderId="7" xfId="7" applyNumberFormat="1" applyFont="1" applyFill="1" applyBorder="1" applyAlignment="1">
      <alignment horizontal="right" vertical="center"/>
    </xf>
    <xf numFmtId="177" fontId="11" fillId="0" borderId="6" xfId="7" applyNumberFormat="1" applyFont="1" applyFill="1" applyBorder="1" applyAlignment="1">
      <alignment horizontal="right" vertical="center"/>
    </xf>
    <xf numFmtId="38" fontId="11" fillId="0" borderId="7" xfId="1" applyFont="1" applyFill="1" applyBorder="1" applyAlignment="1">
      <alignment horizontal="right" vertical="center"/>
    </xf>
    <xf numFmtId="38" fontId="11" fillId="0" borderId="4" xfId="1" applyFont="1" applyFill="1" applyBorder="1" applyAlignment="1">
      <alignment horizontal="right" vertical="center"/>
    </xf>
    <xf numFmtId="38" fontId="11" fillId="0" borderId="5" xfId="1" applyFont="1" applyFill="1" applyBorder="1" applyAlignment="1">
      <alignment horizontal="right" vertical="center"/>
    </xf>
    <xf numFmtId="177" fontId="11" fillId="0" borderId="0" xfId="7" applyNumberFormat="1" applyFont="1" applyFill="1" applyBorder="1" applyAlignment="1">
      <alignment horizontal="right" vertical="center"/>
    </xf>
    <xf numFmtId="38" fontId="11" fillId="0" borderId="3" xfId="1" applyFont="1" applyFill="1" applyBorder="1" applyAlignment="1">
      <alignment horizontal="right" vertical="center"/>
    </xf>
    <xf numFmtId="38" fontId="11" fillId="0" borderId="0" xfId="1" applyFont="1" applyFill="1" applyBorder="1" applyAlignment="1">
      <alignment horizontal="right" vertical="center"/>
    </xf>
    <xf numFmtId="0" fontId="16" fillId="0" borderId="34" xfId="0" applyFont="1" applyBorder="1" applyAlignment="1">
      <alignment horizontal="left" vertical="center" wrapText="1"/>
    </xf>
    <xf numFmtId="0" fontId="16" fillId="0" borderId="34" xfId="0" applyFont="1" applyBorder="1" applyAlignment="1">
      <alignment horizontal="left" vertical="center"/>
    </xf>
    <xf numFmtId="0" fontId="16" fillId="0" borderId="39" xfId="0" applyFont="1" applyBorder="1" applyAlignment="1">
      <alignment horizontal="left" vertical="center" wrapText="1"/>
    </xf>
    <xf numFmtId="0" fontId="16" fillId="0" borderId="39" xfId="0" applyFont="1" applyBorder="1" applyAlignment="1">
      <alignment horizontal="left" vertical="center"/>
    </xf>
    <xf numFmtId="0" fontId="16" fillId="0" borderId="20" xfId="0" applyFont="1" applyBorder="1" applyAlignment="1">
      <alignment horizontal="left" vertical="center" wrapText="1"/>
    </xf>
    <xf numFmtId="0" fontId="16" fillId="0" borderId="20" xfId="0" applyFont="1" applyBorder="1" applyAlignment="1">
      <alignment horizontal="left" vertical="center"/>
    </xf>
    <xf numFmtId="0" fontId="16" fillId="0" borderId="32" xfId="0" applyFont="1" applyBorder="1" applyAlignment="1">
      <alignment horizontal="left" vertical="center" wrapText="1"/>
    </xf>
    <xf numFmtId="0" fontId="16" fillId="0" borderId="32" xfId="0" applyFont="1" applyBorder="1" applyAlignment="1">
      <alignment horizontal="left" vertical="center"/>
    </xf>
    <xf numFmtId="0" fontId="22" fillId="0" borderId="0" xfId="0" applyFont="1" applyAlignment="1">
      <alignment horizontal="left" wrapText="1"/>
    </xf>
    <xf numFmtId="0" fontId="24" fillId="0" borderId="0" xfId="0" applyFont="1" applyAlignment="1">
      <alignment horizontal="left" vertical="center" wrapText="1"/>
    </xf>
    <xf numFmtId="0" fontId="26" fillId="0" borderId="0" xfId="0" applyFont="1" applyAlignment="1">
      <alignment horizontal="left" vertical="center" wrapText="1"/>
    </xf>
    <xf numFmtId="0" fontId="26" fillId="0" borderId="0" xfId="2" applyFont="1" applyAlignment="1">
      <alignment horizontal="center" wrapText="1"/>
    </xf>
    <xf numFmtId="0" fontId="26" fillId="0" borderId="0" xfId="2" applyFont="1" applyAlignment="1">
      <alignment horizontal="center"/>
    </xf>
    <xf numFmtId="0" fontId="16" fillId="0" borderId="6" xfId="0" applyFont="1" applyBorder="1" applyAlignment="1">
      <alignment horizontal="center" vertical="center" wrapText="1"/>
    </xf>
    <xf numFmtId="0" fontId="16" fillId="0" borderId="10" xfId="2" applyFont="1" applyBorder="1" applyAlignment="1">
      <alignment horizontal="left" vertical="center" wrapText="1"/>
    </xf>
    <xf numFmtId="0" fontId="23" fillId="0" borderId="39" xfId="0" applyFont="1" applyBorder="1" applyAlignment="1">
      <alignment horizontal="left" vertical="center" wrapText="1"/>
    </xf>
    <xf numFmtId="0" fontId="23" fillId="0" borderId="8" xfId="0" applyFont="1" applyBorder="1" applyAlignment="1">
      <alignment horizontal="left" vertical="center" wrapText="1"/>
    </xf>
    <xf numFmtId="0" fontId="16" fillId="0" borderId="3" xfId="2" applyFont="1" applyBorder="1" applyAlignment="1">
      <alignment horizontal="center" vertical="center" wrapText="1"/>
    </xf>
    <xf numFmtId="0" fontId="16" fillId="0" borderId="0" xfId="2" applyFont="1" applyAlignment="1">
      <alignment horizontal="center" vertical="center" wrapText="1"/>
    </xf>
    <xf numFmtId="0" fontId="16" fillId="0" borderId="4" xfId="2" applyFont="1" applyBorder="1" applyAlignment="1">
      <alignment horizontal="center" vertical="center" wrapText="1"/>
    </xf>
    <xf numFmtId="0" fontId="18" fillId="0" borderId="0" xfId="0" applyFont="1" applyAlignment="1">
      <alignment horizontal="left" wrapText="1"/>
    </xf>
    <xf numFmtId="0" fontId="18" fillId="0" borderId="0" xfId="0" applyFont="1" applyAlignment="1">
      <alignment horizontal="left"/>
    </xf>
    <xf numFmtId="0" fontId="23" fillId="0" borderId="10" xfId="2" applyFont="1" applyBorder="1" applyAlignment="1">
      <alignment horizontal="left" vertical="center" wrapText="1"/>
    </xf>
    <xf numFmtId="0" fontId="16" fillId="0" borderId="3" xfId="2" applyFont="1" applyBorder="1" applyAlignment="1">
      <alignment horizontal="left" vertical="center" wrapText="1"/>
    </xf>
    <xf numFmtId="0" fontId="16" fillId="0" borderId="0" xfId="2" applyFont="1" applyAlignment="1">
      <alignment horizontal="left" vertical="center" wrapText="1"/>
    </xf>
    <xf numFmtId="0" fontId="16" fillId="0" borderId="6" xfId="2" applyFont="1" applyBorder="1" applyAlignment="1">
      <alignment horizontal="left" vertical="center" wrapText="1"/>
    </xf>
    <xf numFmtId="0" fontId="16" fillId="0" borderId="7" xfId="2" applyFont="1" applyBorder="1" applyAlignment="1">
      <alignment horizontal="left" vertical="center" wrapText="1"/>
    </xf>
    <xf numFmtId="0" fontId="16" fillId="0" borderId="4" xfId="0" applyFont="1" applyBorder="1" applyAlignment="1">
      <alignment horizontal="left" vertical="center" wrapText="1"/>
    </xf>
    <xf numFmtId="0" fontId="30" fillId="0" borderId="0" xfId="9" applyFont="1" applyAlignment="1">
      <alignment horizontal="left" vertical="top" wrapText="1"/>
    </xf>
    <xf numFmtId="0" fontId="11" fillId="0" borderId="8" xfId="0" applyFont="1" applyBorder="1" applyAlignment="1">
      <alignment horizontal="left" vertical="center" wrapText="1"/>
    </xf>
    <xf numFmtId="0" fontId="11" fillId="0" borderId="8" xfId="0" applyFont="1" applyBorder="1" applyAlignment="1">
      <alignment horizontal="left" vertical="center"/>
    </xf>
    <xf numFmtId="0" fontId="11" fillId="0" borderId="8" xfId="0" applyFont="1" applyBorder="1" applyAlignment="1">
      <alignment horizontal="left" vertical="top" wrapText="1"/>
    </xf>
    <xf numFmtId="0" fontId="11" fillId="0" borderId="8" xfId="0" applyFont="1" applyBorder="1" applyAlignment="1">
      <alignment horizontal="left" vertical="top"/>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0" borderId="3" xfId="5" applyFont="1" applyBorder="1" applyAlignment="1">
      <alignment horizontal="center" vertical="center" wrapText="1"/>
    </xf>
    <xf numFmtId="0" fontId="16" fillId="0" borderId="0" xfId="5" applyFont="1" applyAlignment="1">
      <alignment horizontal="center" vertical="center" wrapText="1"/>
    </xf>
    <xf numFmtId="0" fontId="16" fillId="0" borderId="4" xfId="5" applyFont="1" applyBorder="1" applyAlignment="1">
      <alignment horizontal="center" vertical="center" wrapText="1"/>
    </xf>
    <xf numFmtId="0" fontId="11" fillId="0" borderId="8" xfId="0" applyFont="1" applyBorder="1" applyAlignment="1">
      <alignment vertical="top" wrapText="1"/>
    </xf>
    <xf numFmtId="0" fontId="11" fillId="0" borderId="8" xfId="0" applyFont="1" applyBorder="1" applyAlignment="1">
      <alignment vertical="top"/>
    </xf>
    <xf numFmtId="0" fontId="11" fillId="0" borderId="9" xfId="0" applyFont="1" applyBorder="1" applyAlignment="1">
      <alignment horizontal="left" vertical="top"/>
    </xf>
    <xf numFmtId="0" fontId="46" fillId="3" borderId="0" xfId="4" applyFont="1" applyFill="1" applyAlignment="1">
      <alignment horizontal="left" vertical="center" wrapText="1"/>
    </xf>
    <xf numFmtId="9" fontId="35" fillId="0" borderId="0" xfId="0" applyNumberFormat="1" applyFont="1" applyAlignment="1">
      <alignment horizontal="right" vertical="center"/>
    </xf>
    <xf numFmtId="0" fontId="0" fillId="0" borderId="4" xfId="0" applyBorder="1" applyAlignment="1">
      <alignment horizontal="right" vertical="center"/>
    </xf>
    <xf numFmtId="177" fontId="35" fillId="0" borderId="3" xfId="7" applyNumberFormat="1" applyFont="1" applyBorder="1" applyAlignment="1">
      <alignment horizontal="right" vertical="center"/>
    </xf>
    <xf numFmtId="0" fontId="0" fillId="0" borderId="24" xfId="0" applyBorder="1" applyAlignment="1">
      <alignment horizontal="right" vertical="center"/>
    </xf>
    <xf numFmtId="177" fontId="35" fillId="0" borderId="0" xfId="7" applyNumberFormat="1" applyFont="1" applyBorder="1" applyAlignment="1">
      <alignment horizontal="right" vertical="center"/>
    </xf>
    <xf numFmtId="0" fontId="0" fillId="0" borderId="0" xfId="0" applyAlignment="1">
      <alignment horizontal="right" vertical="center"/>
    </xf>
    <xf numFmtId="9" fontId="37" fillId="0" borderId="7" xfId="0" applyNumberFormat="1" applyFont="1" applyBorder="1" applyAlignment="1">
      <alignment horizontal="right" vertical="center"/>
    </xf>
    <xf numFmtId="9" fontId="37" fillId="0" borderId="24" xfId="0" applyNumberFormat="1" applyFont="1" applyBorder="1" applyAlignment="1">
      <alignment horizontal="right" vertical="center"/>
    </xf>
    <xf numFmtId="9" fontId="35" fillId="0" borderId="22" xfId="0" applyNumberFormat="1" applyFont="1" applyBorder="1" applyAlignment="1">
      <alignment horizontal="right" vertical="center"/>
    </xf>
    <xf numFmtId="0" fontId="35" fillId="0" borderId="6" xfId="0" applyFont="1" applyBorder="1" applyAlignment="1">
      <alignment horizontal="right" vertical="center"/>
    </xf>
    <xf numFmtId="9" fontId="35" fillId="0" borderId="3" xfId="7" applyFont="1" applyBorder="1" applyAlignment="1">
      <alignment horizontal="right" vertical="center"/>
    </xf>
    <xf numFmtId="9" fontId="35" fillId="0" borderId="24" xfId="7" applyFont="1" applyBorder="1" applyAlignment="1">
      <alignment horizontal="right" vertical="center"/>
    </xf>
    <xf numFmtId="0" fontId="45" fillId="5" borderId="0" xfId="0" applyFont="1" applyFill="1" applyAlignment="1">
      <alignment horizontal="center" vertical="center"/>
    </xf>
    <xf numFmtId="0" fontId="45" fillId="5" borderId="1" xfId="0" applyFont="1" applyFill="1" applyBorder="1" applyAlignment="1">
      <alignment horizontal="center" vertical="center"/>
    </xf>
    <xf numFmtId="177" fontId="35" fillId="0" borderId="22" xfId="7" applyNumberFormat="1" applyFont="1" applyBorder="1" applyAlignment="1">
      <alignment horizontal="right" vertical="center"/>
    </xf>
    <xf numFmtId="177" fontId="35" fillId="0" borderId="6" xfId="7" applyNumberFormat="1" applyFont="1" applyBorder="1" applyAlignment="1">
      <alignment horizontal="right" vertical="center"/>
    </xf>
    <xf numFmtId="0" fontId="45" fillId="0" borderId="3" xfId="0" applyFont="1" applyBorder="1" applyAlignment="1">
      <alignment horizontal="center" vertical="center" wrapText="1"/>
    </xf>
    <xf numFmtId="0" fontId="45" fillId="0" borderId="0" xfId="0" applyFont="1" applyAlignment="1">
      <alignment horizontal="center" vertical="center" wrapText="1"/>
    </xf>
    <xf numFmtId="0" fontId="45" fillId="0" borderId="4" xfId="0" applyFont="1" applyBorder="1" applyAlignment="1">
      <alignment horizontal="center" vertical="center" wrapText="1"/>
    </xf>
    <xf numFmtId="0" fontId="45" fillId="0" borderId="3" xfId="0" applyFont="1" applyBorder="1" applyAlignment="1">
      <alignment horizontal="center" wrapText="1"/>
    </xf>
    <xf numFmtId="0" fontId="45" fillId="0" borderId="0" xfId="0" applyFont="1" applyAlignment="1">
      <alignment horizontal="center" wrapText="1"/>
    </xf>
    <xf numFmtId="0" fontId="36" fillId="0" borderId="3" xfId="0" applyFont="1" applyBorder="1" applyAlignment="1">
      <alignment horizontal="left"/>
    </xf>
    <xf numFmtId="0" fontId="36" fillId="0" borderId="0" xfId="0" applyFont="1" applyAlignment="1">
      <alignment horizontal="left"/>
    </xf>
    <xf numFmtId="9" fontId="44" fillId="0" borderId="3" xfId="0" applyNumberFormat="1" applyFont="1" applyBorder="1" applyAlignment="1">
      <alignment horizontal="center" vertical="center"/>
    </xf>
    <xf numFmtId="9" fontId="44" fillId="0" borderId="0" xfId="0" applyNumberFormat="1" applyFont="1" applyAlignment="1">
      <alignment horizontal="center" vertical="center"/>
    </xf>
    <xf numFmtId="9" fontId="44" fillId="0" borderId="6" xfId="0" applyNumberFormat="1" applyFont="1" applyBorder="1" applyAlignment="1">
      <alignment horizontal="center" vertical="center"/>
    </xf>
    <xf numFmtId="0" fontId="44" fillId="0" borderId="3" xfId="0" applyFont="1" applyBorder="1" applyAlignment="1">
      <alignment horizontal="center"/>
    </xf>
    <xf numFmtId="0" fontId="44" fillId="0" borderId="0" xfId="0" applyFont="1" applyAlignment="1">
      <alignment horizontal="center"/>
    </xf>
    <xf numFmtId="0" fontId="45" fillId="0" borderId="7" xfId="0" applyFont="1" applyBorder="1" applyAlignment="1">
      <alignment horizontal="left" wrapText="1"/>
    </xf>
    <xf numFmtId="0" fontId="45" fillId="0" borderId="0" xfId="0" applyFont="1" applyAlignment="1">
      <alignment horizontal="left" wrapText="1"/>
    </xf>
    <xf numFmtId="9" fontId="45" fillId="0" borderId="7" xfId="0" applyNumberFormat="1" applyFont="1" applyBorder="1" applyAlignment="1">
      <alignment horizontal="center" vertical="center" wrapText="1"/>
    </xf>
    <xf numFmtId="9" fontId="45" fillId="0" borderId="0" xfId="0" applyNumberFormat="1" applyFont="1" applyAlignment="1">
      <alignment horizontal="center" vertical="center" wrapText="1"/>
    </xf>
    <xf numFmtId="9" fontId="45" fillId="0" borderId="6" xfId="0" applyNumberFormat="1" applyFont="1" applyBorder="1" applyAlignment="1">
      <alignment horizontal="center" vertical="center" wrapText="1"/>
    </xf>
    <xf numFmtId="0" fontId="45" fillId="0" borderId="7" xfId="0" applyFont="1" applyBorder="1" applyAlignment="1">
      <alignment horizontal="center" wrapText="1"/>
    </xf>
    <xf numFmtId="0" fontId="45" fillId="0" borderId="0" xfId="0" applyFont="1" applyAlignment="1">
      <alignment horizontal="center" vertical="top" wrapText="1"/>
    </xf>
    <xf numFmtId="0" fontId="45" fillId="0" borderId="6" xfId="0" applyFont="1" applyBorder="1" applyAlignment="1">
      <alignment horizontal="center" vertical="top" wrapText="1"/>
    </xf>
    <xf numFmtId="0" fontId="45" fillId="0" borderId="0" xfId="0" applyFont="1" applyAlignment="1">
      <alignment horizontal="left" vertical="top"/>
    </xf>
    <xf numFmtId="0" fontId="45" fillId="0" borderId="6" xfId="0" applyFont="1" applyBorder="1" applyAlignment="1">
      <alignment horizontal="left" vertical="top"/>
    </xf>
    <xf numFmtId="0" fontId="23" fillId="0" borderId="0" xfId="0" applyFont="1" applyAlignment="1">
      <alignment horizontal="left" vertical="top" wrapText="1"/>
    </xf>
    <xf numFmtId="0" fontId="23" fillId="0" borderId="6" xfId="0" applyFont="1" applyBorder="1" applyAlignment="1">
      <alignment horizontal="left" vertical="top" wrapText="1"/>
    </xf>
    <xf numFmtId="0" fontId="23" fillId="0" borderId="0" xfId="0" applyFont="1" applyAlignment="1">
      <alignment horizontal="center" vertical="top" wrapText="1"/>
    </xf>
    <xf numFmtId="0" fontId="23" fillId="0" borderId="6" xfId="0" applyFont="1" applyBorder="1" applyAlignment="1">
      <alignment horizontal="center" vertical="top" wrapText="1"/>
    </xf>
    <xf numFmtId="177" fontId="37" fillId="0" borderId="7" xfId="0" applyNumberFormat="1" applyFont="1" applyBorder="1" applyAlignment="1">
      <alignment horizontal="right" vertical="center"/>
    </xf>
    <xf numFmtId="177" fontId="37" fillId="0" borderId="24" xfId="0" applyNumberFormat="1" applyFont="1" applyBorder="1" applyAlignment="1">
      <alignment horizontal="right" vertical="center"/>
    </xf>
    <xf numFmtId="9" fontId="35" fillId="0" borderId="7" xfId="0" applyNumberFormat="1" applyFont="1" applyBorder="1" applyAlignment="1">
      <alignment horizontal="right" vertical="center"/>
    </xf>
    <xf numFmtId="0" fontId="35" fillId="0" borderId="24" xfId="0" applyFont="1" applyBorder="1" applyAlignment="1">
      <alignment horizontal="right" vertical="center"/>
    </xf>
    <xf numFmtId="9" fontId="45" fillId="0" borderId="4" xfId="0" applyNumberFormat="1" applyFont="1" applyBorder="1" applyAlignment="1">
      <alignment horizontal="center" vertical="center" wrapText="1"/>
    </xf>
    <xf numFmtId="0" fontId="45" fillId="0" borderId="4" xfId="0" applyFont="1" applyBorder="1" applyAlignment="1">
      <alignment horizontal="center" vertical="top" wrapText="1"/>
    </xf>
    <xf numFmtId="0" fontId="45" fillId="0" borderId="0" xfId="0" applyFont="1" applyAlignment="1">
      <alignment horizontal="left" vertical="top" wrapText="1"/>
    </xf>
    <xf numFmtId="0" fontId="45" fillId="0" borderId="4" xfId="0" applyFont="1" applyBorder="1" applyAlignment="1">
      <alignment horizontal="left" vertical="top"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1" fillId="5" borderId="29" xfId="0" applyFont="1" applyFill="1" applyBorder="1" applyAlignment="1">
      <alignment horizontal="center" vertical="center"/>
    </xf>
    <xf numFmtId="0" fontId="11" fillId="5" borderId="31" xfId="0" applyFont="1" applyFill="1" applyBorder="1" applyAlignment="1">
      <alignment horizontal="center" vertical="center"/>
    </xf>
    <xf numFmtId="0" fontId="16" fillId="5" borderId="28"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0" borderId="7" xfId="0" applyFont="1" applyBorder="1" applyAlignment="1">
      <alignment horizontal="left" vertical="center" wrapText="1"/>
    </xf>
    <xf numFmtId="0" fontId="23" fillId="0" borderId="0" xfId="0" applyFont="1" applyAlignment="1">
      <alignment horizontal="left" vertical="center"/>
    </xf>
    <xf numFmtId="0" fontId="23" fillId="0" borderId="42" xfId="0" applyFont="1" applyBorder="1" applyAlignment="1">
      <alignment horizontal="left" vertical="center"/>
    </xf>
    <xf numFmtId="0" fontId="23" fillId="0" borderId="7"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2" xfId="0" applyFont="1" applyBorder="1" applyAlignment="1">
      <alignment horizontal="center" vertical="center"/>
    </xf>
    <xf numFmtId="0" fontId="23" fillId="0" borderId="0" xfId="0" applyFont="1" applyAlignment="1">
      <alignment horizontal="left" vertical="center" wrapText="1"/>
    </xf>
    <xf numFmtId="0" fontId="23" fillId="0" borderId="5" xfId="0" applyFont="1" applyBorder="1" applyAlignment="1">
      <alignment horizontal="left" vertical="center" wrapText="1"/>
    </xf>
    <xf numFmtId="0" fontId="23" fillId="0" borderId="4" xfId="0" applyFont="1" applyBorder="1" applyAlignment="1">
      <alignment horizontal="left" vertical="center" wrapText="1"/>
    </xf>
    <xf numFmtId="0" fontId="23" fillId="0" borderId="46" xfId="0" applyFont="1" applyBorder="1" applyAlignment="1">
      <alignment horizontal="left" vertical="center" wrapText="1"/>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3" fillId="0" borderId="42" xfId="0" applyFont="1" applyBorder="1" applyAlignment="1">
      <alignment horizontal="left" vertical="center" wrapText="1"/>
    </xf>
    <xf numFmtId="0" fontId="23" fillId="0" borderId="3" xfId="0" applyFont="1" applyBorder="1" applyAlignment="1">
      <alignment horizontal="left" vertical="center" wrapText="1"/>
    </xf>
  </cellXfs>
  <cellStyles count="10">
    <cellStyle name="パーセント" xfId="7" builtinId="5"/>
    <cellStyle name="ハイパーリンク" xfId="4" builtinId="8"/>
    <cellStyle name="ハイパーリンク 2" xfId="8" xr:uid="{4AF24740-740D-46BE-9AA9-5D7B828B2D09}"/>
    <cellStyle name="桁区切り" xfId="1" builtinId="6"/>
    <cellStyle name="桁区切り 13" xfId="6" xr:uid="{066F1B92-F285-4C00-9EC5-195F0765A5AA}"/>
    <cellStyle name="桁区切り 2" xfId="3" xr:uid="{86FDBBD7-93B2-4F0D-B589-E8FAA462F2C9}"/>
    <cellStyle name="標準" xfId="0" builtinId="0"/>
    <cellStyle name="標準 2" xfId="2" xr:uid="{E3162412-2C45-46E5-80D3-69877D21C9E3}"/>
    <cellStyle name="標準 2 2" xfId="5" xr:uid="{89A98499-D294-4183-AC70-9C3E5127C950}"/>
    <cellStyle name="標準 3" xfId="9" xr:uid="{1C863D5E-C8DB-43AD-85BC-07EC10BA4B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1">
      <a:majorFont>
        <a:latin typeface="Arial"/>
        <a:ea typeface="游ゴシック Light"/>
        <a:cs typeface=""/>
      </a:majorFont>
      <a:minorFont>
        <a:latin typeface="Arial"/>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9EB9-CEBA-4E21-A378-64836369B082}">
  <dimension ref="A1:G30"/>
  <sheetViews>
    <sheetView showGridLines="0" zoomScale="85" zoomScaleNormal="85" workbookViewId="0">
      <selection activeCell="E9" sqref="E9:F9"/>
    </sheetView>
  </sheetViews>
  <sheetFormatPr defaultColWidth="8.58203125" defaultRowHeight="15"/>
  <cols>
    <col min="1" max="1" width="3.08203125" style="3" customWidth="1"/>
    <col min="2" max="2" width="47" style="3" customWidth="1"/>
    <col min="3" max="3" width="66.08203125" style="3" customWidth="1"/>
    <col min="4" max="4" width="1.08203125" style="3" customWidth="1"/>
    <col min="5" max="5" width="35.5" style="3" customWidth="1"/>
    <col min="6" max="6" width="50.58203125" style="3" customWidth="1"/>
    <col min="7" max="7" width="3.08203125" style="3" customWidth="1"/>
    <col min="8" max="16384" width="8.58203125" style="3"/>
  </cols>
  <sheetData>
    <row r="1" spans="1:7" ht="9.65" customHeight="1">
      <c r="B1" s="1"/>
      <c r="C1" s="1"/>
      <c r="D1" s="1"/>
      <c r="E1" s="1"/>
      <c r="F1" s="1"/>
      <c r="G1" s="2"/>
    </row>
    <row r="2" spans="1:7" ht="30">
      <c r="A2" s="4"/>
      <c r="B2" s="520" t="s">
        <v>0</v>
      </c>
      <c r="C2" s="520"/>
      <c r="D2" s="520"/>
      <c r="E2" s="520"/>
      <c r="F2" s="520"/>
      <c r="G2" s="5"/>
    </row>
    <row r="3" spans="1:7" ht="30">
      <c r="A3" s="4"/>
      <c r="B3" s="522" t="s">
        <v>1</v>
      </c>
      <c r="C3" s="523"/>
      <c r="D3" s="523"/>
      <c r="E3" s="523"/>
      <c r="F3" s="523"/>
      <c r="G3" s="5"/>
    </row>
    <row r="4" spans="1:7" ht="14.15" customHeight="1">
      <c r="A4" s="4"/>
      <c r="G4" s="5"/>
    </row>
    <row r="5" spans="1:7" ht="14.15" customHeight="1">
      <c r="A5" s="4"/>
      <c r="B5" s="3" t="s">
        <v>2</v>
      </c>
      <c r="F5" s="184" t="s">
        <v>3</v>
      </c>
      <c r="G5" s="5"/>
    </row>
    <row r="6" spans="1:7" ht="14.15" customHeight="1">
      <c r="A6" s="4"/>
      <c r="B6" s="3" t="s">
        <v>4</v>
      </c>
      <c r="F6" s="184" t="s">
        <v>5</v>
      </c>
      <c r="G6" s="5"/>
    </row>
    <row r="7" spans="1:7" ht="14.15" customHeight="1">
      <c r="A7" s="4"/>
      <c r="G7" s="5"/>
    </row>
    <row r="8" spans="1:7" ht="22.4" customHeight="1">
      <c r="A8" s="4"/>
      <c r="B8" s="526" t="s">
        <v>6</v>
      </c>
      <c r="C8" s="526"/>
      <c r="D8" s="6"/>
      <c r="E8" s="526" t="s">
        <v>7</v>
      </c>
      <c r="F8" s="526"/>
      <c r="G8" s="5"/>
    </row>
    <row r="9" spans="1:7" ht="21" customHeight="1">
      <c r="A9" s="4"/>
      <c r="B9" s="524" t="s">
        <v>8</v>
      </c>
      <c r="C9" s="525"/>
      <c r="D9" s="7"/>
      <c r="E9" s="524" t="s">
        <v>9</v>
      </c>
      <c r="F9" s="525"/>
      <c r="G9" s="5"/>
    </row>
    <row r="10" spans="1:7">
      <c r="A10" s="4"/>
      <c r="B10" s="8" t="s">
        <v>10</v>
      </c>
      <c r="C10" s="9" t="s">
        <v>11</v>
      </c>
      <c r="E10" s="8" t="s">
        <v>12</v>
      </c>
      <c r="F10" s="9" t="s">
        <v>13</v>
      </c>
      <c r="G10" s="5"/>
    </row>
    <row r="11" spans="1:7">
      <c r="A11" s="4"/>
      <c r="B11" s="8" t="s">
        <v>14</v>
      </c>
      <c r="C11" s="9" t="s">
        <v>15</v>
      </c>
      <c r="E11" s="10" t="s">
        <v>16</v>
      </c>
      <c r="F11" s="11" t="s">
        <v>17</v>
      </c>
      <c r="G11" s="5"/>
    </row>
    <row r="12" spans="1:7">
      <c r="A12" s="4"/>
      <c r="B12" s="232" t="s">
        <v>18</v>
      </c>
      <c r="C12" s="3" t="s">
        <v>19</v>
      </c>
      <c r="E12" s="10" t="s">
        <v>20</v>
      </c>
      <c r="F12" s="12" t="s">
        <v>21</v>
      </c>
      <c r="G12" s="5"/>
    </row>
    <row r="13" spans="1:7">
      <c r="A13" s="4"/>
      <c r="B13" s="10" t="s">
        <v>22</v>
      </c>
      <c r="C13" s="12" t="s">
        <v>23</v>
      </c>
      <c r="E13" s="10" t="s">
        <v>24</v>
      </c>
      <c r="F13" s="12" t="s">
        <v>25</v>
      </c>
      <c r="G13" s="5"/>
    </row>
    <row r="14" spans="1:7">
      <c r="A14" s="4"/>
      <c r="B14" s="10" t="s">
        <v>26</v>
      </c>
      <c r="C14" s="12" t="s">
        <v>27</v>
      </c>
      <c r="E14" s="323" t="s">
        <v>28</v>
      </c>
      <c r="F14" s="12" t="s">
        <v>29</v>
      </c>
      <c r="G14" s="5"/>
    </row>
    <row r="15" spans="1:7">
      <c r="A15" s="4"/>
      <c r="B15" s="10" t="s">
        <v>30</v>
      </c>
      <c r="C15" s="12" t="s">
        <v>31</v>
      </c>
      <c r="E15" s="323" t="s">
        <v>32</v>
      </c>
      <c r="F15" s="12" t="s">
        <v>33</v>
      </c>
      <c r="G15" s="5"/>
    </row>
    <row r="16" spans="1:7">
      <c r="A16" s="4"/>
      <c r="B16" s="10" t="s">
        <v>34</v>
      </c>
      <c r="C16" s="11" t="s">
        <v>35</v>
      </c>
      <c r="G16" s="5"/>
    </row>
    <row r="17" spans="1:7">
      <c r="A17" s="4"/>
      <c r="B17" s="10" t="s">
        <v>36</v>
      </c>
      <c r="C17" s="12" t="s">
        <v>37</v>
      </c>
      <c r="G17" s="5"/>
    </row>
    <row r="18" spans="1:7">
      <c r="A18" s="4"/>
      <c r="B18" s="10" t="s">
        <v>38</v>
      </c>
      <c r="C18" s="12" t="s">
        <v>39</v>
      </c>
      <c r="G18" s="5"/>
    </row>
    <row r="19" spans="1:7">
      <c r="A19" s="4"/>
      <c r="B19" s="10" t="s">
        <v>40</v>
      </c>
      <c r="C19" s="12" t="s">
        <v>41</v>
      </c>
      <c r="G19" s="5"/>
    </row>
    <row r="20" spans="1:7">
      <c r="A20" s="4"/>
      <c r="B20" s="10" t="s">
        <v>42</v>
      </c>
      <c r="C20" s="12" t="s">
        <v>43</v>
      </c>
      <c r="G20" s="5"/>
    </row>
    <row r="21" spans="1:7">
      <c r="A21" s="4"/>
      <c r="B21" s="10" t="s">
        <v>44</v>
      </c>
      <c r="C21" s="12" t="s">
        <v>45</v>
      </c>
      <c r="G21" s="5"/>
    </row>
    <row r="22" spans="1:7">
      <c r="A22" s="4"/>
      <c r="G22" s="5"/>
    </row>
    <row r="23" spans="1:7" ht="19.5">
      <c r="A23" s="4"/>
      <c r="B23" s="526" t="s">
        <v>46</v>
      </c>
      <c r="C23" s="526"/>
      <c r="D23" s="13"/>
      <c r="E23" s="526" t="s">
        <v>47</v>
      </c>
      <c r="F23" s="526"/>
      <c r="G23" s="5"/>
    </row>
    <row r="24" spans="1:7" ht="19.5">
      <c r="A24" s="4"/>
      <c r="B24" s="525" t="s">
        <v>48</v>
      </c>
      <c r="C24" s="525"/>
      <c r="D24" s="13"/>
      <c r="E24" s="525" t="s">
        <v>49</v>
      </c>
      <c r="F24" s="525"/>
      <c r="G24" s="5"/>
    </row>
    <row r="25" spans="1:7">
      <c r="A25" s="4"/>
      <c r="B25" s="8" t="s">
        <v>50</v>
      </c>
      <c r="C25" s="9" t="s">
        <v>51</v>
      </c>
      <c r="D25" s="9"/>
      <c r="E25" s="8" t="s">
        <v>52</v>
      </c>
      <c r="F25" s="9" t="s">
        <v>53</v>
      </c>
      <c r="G25" s="5"/>
    </row>
    <row r="26" spans="1:7">
      <c r="A26" s="4"/>
      <c r="G26" s="5"/>
    </row>
    <row r="27" spans="1:7">
      <c r="A27" s="4"/>
      <c r="G27" s="5"/>
    </row>
    <row r="28" spans="1:7" ht="119.9" customHeight="1">
      <c r="A28" s="4"/>
      <c r="B28" s="521" t="s">
        <v>54</v>
      </c>
      <c r="C28" s="521"/>
      <c r="D28" s="521"/>
      <c r="E28" s="521"/>
      <c r="F28" s="521"/>
      <c r="G28" s="5"/>
    </row>
    <row r="29" spans="1:7" ht="100.4" customHeight="1">
      <c r="A29" s="4"/>
      <c r="B29" s="521" t="s">
        <v>55</v>
      </c>
      <c r="C29" s="521"/>
      <c r="D29" s="521"/>
      <c r="E29" s="521"/>
      <c r="F29" s="521"/>
      <c r="G29" s="5"/>
    </row>
    <row r="30" spans="1:7" ht="15.5" thickBot="1">
      <c r="A30" s="14"/>
      <c r="B30" s="15"/>
      <c r="C30" s="15"/>
      <c r="D30" s="15"/>
      <c r="E30" s="15"/>
      <c r="F30" s="15"/>
      <c r="G30" s="16"/>
    </row>
  </sheetData>
  <mergeCells count="12">
    <mergeCell ref="B2:F2"/>
    <mergeCell ref="B29:F29"/>
    <mergeCell ref="B3:F3"/>
    <mergeCell ref="B9:C9"/>
    <mergeCell ref="E9:F9"/>
    <mergeCell ref="B28:F28"/>
    <mergeCell ref="B8:C8"/>
    <mergeCell ref="E8:F8"/>
    <mergeCell ref="B23:C23"/>
    <mergeCell ref="B24:C24"/>
    <mergeCell ref="E23:F23"/>
    <mergeCell ref="E24:F24"/>
  </mergeCells>
  <phoneticPr fontId="2"/>
  <hyperlinks>
    <hyperlink ref="B10" location="'E-01'!A1" display="E-01 スコープ１, 2, 3 CO2排出量" xr:uid="{8522096E-3EA5-432D-973A-E2A84611C5DE}"/>
    <hyperlink ref="B13" location="'E-04'!A1" display="E-04 エネルギーの使用量" xr:uid="{AA0E5B55-9EB8-4FBE-A8DA-1F1B38D8425D}"/>
    <hyperlink ref="B16" location="'E-07'!A1" display="E-07 繊維製品の回収量" xr:uid="{A014FB6F-D211-4F16-9A69-741F4F84C997}"/>
    <hyperlink ref="B17" location="'E-08'!A1" display="E-08 ReMUJIの販売数" xr:uid="{ECC2A3D1-4F85-430E-BA0D-8C4C2920BF3B}"/>
    <hyperlink ref="B11" location="'E-02'!A1" display="E-02 スコープ3のカテゴリ別GHG排出量" xr:uid="{4C232A08-ED06-48BD-AA02-FC7E77915693}"/>
    <hyperlink ref="E12" location="'S-03'!A1" display="S-03 社会貢献支出" xr:uid="{691DD569-8598-4694-BAB6-362AAF1B528B}"/>
    <hyperlink ref="E11" location="'S-02'!A1" display="S-02 「MUJI passport」を含む累計会員登録数" xr:uid="{2EE74C89-6BDF-4F1B-BF21-07E623FC53B4}"/>
    <hyperlink ref="B18" location="'E-09'!A1" display="E-09 プラスチック製品・紙製ハンガー・紙製フックのリサイクル量" xr:uid="{85949CA9-9BBC-4721-A80A-645A037158F8}"/>
    <hyperlink ref="E13" location="'S-04'!A1" display="S-04 給水機設置店舗数" xr:uid="{C60EFCB2-874F-403B-8A27-A358734178FF}"/>
    <hyperlink ref="B19" location="'E-10'!A1" display="E-10 廃棄物排出量" xr:uid="{0F552745-D753-4250-8EFA-030C82DD6E94}"/>
    <hyperlink ref="B15" location="'E-06'!A1" display="E-06 水の使用量" xr:uid="{176285D1-F923-48C5-920A-BC2A82A40D86}"/>
    <hyperlink ref="E10" location="'S-01'!A1" display="S-01 期末時点の店舗数" xr:uid="{828B3AC1-5828-4DC5-9FDA-FD65CBECB6F7}"/>
    <hyperlink ref="B20" location="'E-11'!A1" display="E-11 環境違反罰金額" xr:uid="{9384466A-413A-412B-9BC2-696B306A5B6F}"/>
    <hyperlink ref="B25" location="'G-01'!A1" display="G-01 取締役会構成" xr:uid="{60FBF26F-7624-4C0F-A3A7-2822CDC76EE8}"/>
    <hyperlink ref="E25" location="'H-01'!A1" display="H-01 人事関連データ" xr:uid="{41F846FB-B931-482C-ABC4-BE8A459647CD}"/>
    <hyperlink ref="B12" location="'E-03'!A1" display="E-03 スコープ3の算定方法、データ、排出源単位" xr:uid="{8198C042-9178-48DC-8565-56A3A7502F26}"/>
    <hyperlink ref="E14" location="'S-05'!A1" display="S-05 衣料品・生活用品の原料" xr:uid="{4432876E-B2B2-47BF-8384-BAC75DA64553}"/>
    <hyperlink ref="B14" location="'E-05'!A1" display="E-05 電力消費量・発電量" xr:uid="{E995E439-981A-4606-8798-20BC45B959A4}"/>
    <hyperlink ref="B21" location="'E-12'!A1" display="E-12 包材や資材の脱バージンプラスチック" xr:uid="{BF57D1FF-63B2-408C-999E-70CE3705A286}"/>
    <hyperlink ref="E15" location="'S-06'!A1" display="S-06 フードドライブ実施店舗数" xr:uid="{40319708-FEE6-44E7-B490-F20F8941428B}"/>
  </hyperlinks>
  <pageMargins left="0.7" right="0.7" top="0.75" bottom="0.75" header="0.3" footer="0.3"/>
  <pageSetup paperSize="9" scale="38"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B51CC-DEEA-4048-B494-A928495B50FD}">
  <dimension ref="B1:J42"/>
  <sheetViews>
    <sheetView showGridLines="0" zoomScale="85" zoomScaleNormal="85" workbookViewId="0"/>
  </sheetViews>
  <sheetFormatPr defaultColWidth="8.58203125" defaultRowHeight="15"/>
  <cols>
    <col min="1" max="1" width="2.08203125" style="3" customWidth="1"/>
    <col min="2" max="2" width="18.58203125" style="3" customWidth="1"/>
    <col min="3" max="3" width="4.08203125" style="3" customWidth="1"/>
    <col min="4" max="4" width="35.08203125" style="3" customWidth="1"/>
    <col min="5" max="5" width="8.08203125" style="3" customWidth="1"/>
    <col min="6" max="6" width="10.58203125" style="3" customWidth="1"/>
    <col min="7" max="7" width="9.58203125" style="3" customWidth="1"/>
    <col min="8" max="10" width="10.58203125" style="3" customWidth="1"/>
    <col min="11" max="16384" width="8.58203125" style="3"/>
  </cols>
  <sheetData>
    <row r="1" spans="2:10" ht="30">
      <c r="B1" s="266" t="s">
        <v>56</v>
      </c>
      <c r="C1" s="33"/>
    </row>
    <row r="2" spans="2:10" ht="41.9" customHeight="1">
      <c r="B2" s="84" t="s">
        <v>374</v>
      </c>
      <c r="C2" s="84"/>
      <c r="D2" s="84"/>
      <c r="E2" s="66"/>
      <c r="F2" s="67"/>
      <c r="G2" s="67"/>
      <c r="H2" s="67"/>
      <c r="I2" s="67"/>
      <c r="J2" s="67"/>
    </row>
    <row r="3" spans="2:10" ht="24.5">
      <c r="B3" s="47" t="s">
        <v>375</v>
      </c>
      <c r="C3" s="30"/>
      <c r="D3" s="30"/>
      <c r="E3" s="66"/>
      <c r="F3" s="67"/>
      <c r="G3" s="67"/>
      <c r="H3" s="67"/>
      <c r="I3" s="67"/>
      <c r="J3" s="67"/>
    </row>
    <row r="4" spans="2:10" ht="21" customHeight="1">
      <c r="B4" s="47"/>
      <c r="C4" s="30"/>
      <c r="D4" s="30"/>
      <c r="E4" s="66"/>
      <c r="F4" s="67"/>
      <c r="G4" s="67"/>
      <c r="H4" s="67"/>
      <c r="I4" s="67"/>
      <c r="J4" s="67"/>
    </row>
    <row r="5" spans="2:10" ht="23.9" customHeight="1">
      <c r="B5" s="49" t="s">
        <v>376</v>
      </c>
      <c r="C5" s="30"/>
      <c r="D5" s="30"/>
      <c r="E5" s="66"/>
      <c r="F5" s="67"/>
      <c r="G5" s="67"/>
      <c r="H5" s="67"/>
      <c r="I5" s="67"/>
      <c r="J5" s="67"/>
    </row>
    <row r="6" spans="2:10" ht="21" customHeight="1">
      <c r="B6" s="68" t="s">
        <v>377</v>
      </c>
      <c r="C6" s="30"/>
      <c r="D6" s="30"/>
      <c r="E6" s="66"/>
      <c r="F6" s="67"/>
      <c r="G6" s="67"/>
      <c r="H6" s="67"/>
      <c r="I6" s="67"/>
      <c r="J6" s="67"/>
    </row>
    <row r="7" spans="2:10" ht="15.65" customHeight="1"/>
    <row r="8" spans="2:10">
      <c r="B8" s="35" t="s">
        <v>62</v>
      </c>
      <c r="C8" s="35"/>
      <c r="D8" s="35"/>
      <c r="E8" s="35" t="s">
        <v>378</v>
      </c>
      <c r="F8" s="34" t="s">
        <v>63</v>
      </c>
      <c r="G8" s="34" t="s">
        <v>64</v>
      </c>
      <c r="H8" s="34" t="s">
        <v>65</v>
      </c>
      <c r="I8" s="316" t="s">
        <v>66</v>
      </c>
      <c r="J8" s="316" t="s">
        <v>328</v>
      </c>
    </row>
    <row r="9" spans="2:10" ht="15.5" thickBot="1">
      <c r="B9" s="38" t="s">
        <v>67</v>
      </c>
      <c r="C9" s="38"/>
      <c r="D9" s="38"/>
      <c r="E9" s="38" t="s">
        <v>379</v>
      </c>
      <c r="F9" s="37" t="s">
        <v>68</v>
      </c>
      <c r="G9" s="37" t="s">
        <v>69</v>
      </c>
      <c r="H9" s="37" t="s">
        <v>255</v>
      </c>
      <c r="I9" s="37" t="s">
        <v>340</v>
      </c>
      <c r="J9" s="37" t="s">
        <v>341</v>
      </c>
    </row>
    <row r="10" spans="2:10" ht="35.15" customHeight="1" thickTop="1">
      <c r="B10" s="530" t="s">
        <v>380</v>
      </c>
      <c r="C10" s="577" t="s">
        <v>381</v>
      </c>
      <c r="D10" s="577"/>
      <c r="E10" s="69" t="s">
        <v>382</v>
      </c>
      <c r="F10" s="70">
        <v>729</v>
      </c>
      <c r="G10" s="70">
        <v>1130</v>
      </c>
      <c r="H10" s="277">
        <v>2293</v>
      </c>
      <c r="I10" s="277">
        <v>5095</v>
      </c>
      <c r="J10" s="511">
        <v>10295</v>
      </c>
    </row>
    <row r="11" spans="2:10" ht="35.15" customHeight="1">
      <c r="B11" s="528"/>
      <c r="C11" s="578" t="s">
        <v>383</v>
      </c>
      <c r="D11" s="578"/>
      <c r="E11" s="271" t="s">
        <v>384</v>
      </c>
      <c r="F11" s="272" t="s">
        <v>385</v>
      </c>
      <c r="G11" s="272" t="s">
        <v>385</v>
      </c>
      <c r="H11" s="365" t="s">
        <v>386</v>
      </c>
      <c r="I11" s="389">
        <v>112593</v>
      </c>
      <c r="J11" s="512">
        <v>160339</v>
      </c>
    </row>
    <row r="12" spans="2:10" ht="35.15" customHeight="1">
      <c r="B12" s="576"/>
      <c r="C12" s="579" t="s">
        <v>387</v>
      </c>
      <c r="D12" s="579"/>
      <c r="E12" s="273" t="s">
        <v>384</v>
      </c>
      <c r="F12" s="274" t="s">
        <v>385</v>
      </c>
      <c r="G12" s="275" t="s">
        <v>385</v>
      </c>
      <c r="H12" s="276">
        <v>9230</v>
      </c>
      <c r="I12" s="276">
        <v>10220</v>
      </c>
      <c r="J12" s="513">
        <v>10120</v>
      </c>
    </row>
    <row r="13" spans="2:10">
      <c r="G13" s="184"/>
      <c r="H13" s="231"/>
      <c r="I13" s="184"/>
      <c r="J13" s="184" t="s">
        <v>342</v>
      </c>
    </row>
    <row r="14" spans="2:10">
      <c r="G14" s="184"/>
      <c r="H14" s="231"/>
      <c r="I14" s="184"/>
      <c r="J14" s="184" t="s">
        <v>343</v>
      </c>
    </row>
    <row r="15" spans="2:10">
      <c r="G15" s="184"/>
      <c r="H15" s="268"/>
    </row>
    <row r="16" spans="2:10" s="28" customFormat="1">
      <c r="B16" s="28" t="s">
        <v>388</v>
      </c>
    </row>
    <row r="17" spans="2:2" s="28" customFormat="1">
      <c r="B17" s="28" t="s">
        <v>389</v>
      </c>
    </row>
    <row r="18" spans="2:2" s="28" customFormat="1">
      <c r="B18" s="28" t="s">
        <v>390</v>
      </c>
    </row>
    <row r="19" spans="2:2" s="28" customFormat="1">
      <c r="B19" s="28" t="s">
        <v>391</v>
      </c>
    </row>
    <row r="20" spans="2:2" s="28" customFormat="1">
      <c r="B20" s="28" t="s">
        <v>392</v>
      </c>
    </row>
    <row r="21" spans="2:2" s="28" customFormat="1">
      <c r="B21" s="28" t="s">
        <v>393</v>
      </c>
    </row>
    <row r="22" spans="2:2" s="28" customFormat="1">
      <c r="B22" s="3" t="s">
        <v>394</v>
      </c>
    </row>
    <row r="23" spans="2:2" s="28" customFormat="1"/>
    <row r="24" spans="2:2" s="28" customFormat="1">
      <c r="B24" s="28" t="s">
        <v>395</v>
      </c>
    </row>
    <row r="25" spans="2:2" s="28" customFormat="1">
      <c r="B25" s="28" t="s">
        <v>396</v>
      </c>
    </row>
    <row r="26" spans="2:2" s="28" customFormat="1">
      <c r="B26" s="28" t="s">
        <v>397</v>
      </c>
    </row>
    <row r="27" spans="2:2">
      <c r="B27" s="3" t="s">
        <v>398</v>
      </c>
    </row>
    <row r="28" spans="2:2">
      <c r="B28" s="3" t="s">
        <v>399</v>
      </c>
    </row>
    <row r="29" spans="2:2">
      <c r="B29" s="3" t="s">
        <v>400</v>
      </c>
    </row>
    <row r="30" spans="2:2">
      <c r="B30" s="3" t="s">
        <v>401</v>
      </c>
    </row>
    <row r="32" spans="2:2">
      <c r="B32" s="3" t="s">
        <v>402</v>
      </c>
    </row>
    <row r="33" spans="2:7">
      <c r="B33" s="3" t="s">
        <v>403</v>
      </c>
    </row>
    <row r="34" spans="2:7">
      <c r="G34" s="184"/>
    </row>
    <row r="39" spans="2:7">
      <c r="B39" s="73"/>
    </row>
    <row r="42" spans="2:7">
      <c r="B42" s="46"/>
      <c r="C42" s="46"/>
    </row>
  </sheetData>
  <mergeCells count="4">
    <mergeCell ref="B10:B12"/>
    <mergeCell ref="C10:D10"/>
    <mergeCell ref="C11:D11"/>
    <mergeCell ref="C12:D12"/>
  </mergeCells>
  <phoneticPr fontId="2"/>
  <hyperlinks>
    <hyperlink ref="B1" location="'目次 Table of Contents'!A1" display="'目次 Table of Contents'!A1" xr:uid="{7316267B-931A-429F-99E2-809C23FA4C0F}"/>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CEBC3-AAA6-4439-A829-3E1675663216}">
  <dimension ref="B1:I22"/>
  <sheetViews>
    <sheetView showGridLines="0" zoomScale="85" zoomScaleNormal="85" workbookViewId="0"/>
  </sheetViews>
  <sheetFormatPr defaultColWidth="8.58203125" defaultRowHeight="15"/>
  <cols>
    <col min="1" max="1" width="2.08203125" style="3" customWidth="1"/>
    <col min="2" max="2" width="19.58203125" style="3" customWidth="1"/>
    <col min="3" max="3" width="3.08203125" style="3" customWidth="1"/>
    <col min="4" max="4" width="23.5" style="3" customWidth="1"/>
    <col min="5" max="7" width="10.58203125" style="3" customWidth="1"/>
    <col min="8" max="9" width="11.08203125" style="3" customWidth="1"/>
    <col min="10" max="16384" width="8.58203125" style="3"/>
  </cols>
  <sheetData>
    <row r="1" spans="2:9" ht="33" customHeight="1">
      <c r="B1" s="266" t="s">
        <v>56</v>
      </c>
      <c r="C1" s="33"/>
    </row>
    <row r="2" spans="2:9" ht="39" customHeight="1">
      <c r="B2" s="583" t="s">
        <v>404</v>
      </c>
      <c r="C2" s="584"/>
      <c r="D2" s="584"/>
      <c r="E2" s="74"/>
    </row>
    <row r="3" spans="2:9" ht="24.5">
      <c r="B3" s="47" t="s">
        <v>41</v>
      </c>
      <c r="C3" s="30"/>
      <c r="D3" s="30"/>
      <c r="E3" s="74"/>
    </row>
    <row r="4" spans="2:9" ht="18" customHeight="1">
      <c r="B4" s="31"/>
      <c r="C4" s="31"/>
      <c r="D4" s="31"/>
      <c r="E4" s="74"/>
      <c r="I4" s="269" t="s">
        <v>315</v>
      </c>
    </row>
    <row r="5" spans="2:9" ht="18" customHeight="1">
      <c r="I5" s="20" t="s">
        <v>316</v>
      </c>
    </row>
    <row r="6" spans="2:9">
      <c r="B6" s="35" t="s">
        <v>62</v>
      </c>
      <c r="C6" s="35"/>
      <c r="D6" s="35"/>
      <c r="E6" s="34" t="s">
        <v>364</v>
      </c>
      <c r="F6" s="34" t="s">
        <v>63</v>
      </c>
      <c r="G6" s="34" t="s">
        <v>64</v>
      </c>
      <c r="H6" s="34" t="s">
        <v>65</v>
      </c>
      <c r="I6" s="316" t="s">
        <v>66</v>
      </c>
    </row>
    <row r="7" spans="2:9" ht="15.5" thickBot="1">
      <c r="B7" s="38" t="s">
        <v>67</v>
      </c>
      <c r="C7" s="38"/>
      <c r="D7" s="38"/>
      <c r="E7" s="37" t="s">
        <v>338</v>
      </c>
      <c r="F7" s="37" t="s">
        <v>68</v>
      </c>
      <c r="G7" s="37" t="s">
        <v>69</v>
      </c>
      <c r="H7" s="37" t="s">
        <v>255</v>
      </c>
      <c r="I7" s="317" t="s">
        <v>71</v>
      </c>
    </row>
    <row r="8" spans="2:9" ht="38.9" customHeight="1" thickTop="1">
      <c r="B8" s="580" t="s">
        <v>83</v>
      </c>
      <c r="C8" s="585" t="s">
        <v>405</v>
      </c>
      <c r="D8" s="585"/>
      <c r="E8" s="75">
        <v>12259.437701356002</v>
      </c>
      <c r="F8" s="76">
        <v>11124.8697917836</v>
      </c>
      <c r="G8" s="76">
        <v>13362.30932871836</v>
      </c>
      <c r="H8" s="76">
        <v>13010.119816804823</v>
      </c>
      <c r="I8" s="328">
        <v>13526.389790092117</v>
      </c>
    </row>
    <row r="9" spans="2:9" ht="30">
      <c r="B9" s="581"/>
      <c r="C9" s="77"/>
      <c r="D9" s="78" t="s">
        <v>406</v>
      </c>
      <c r="E9" s="79">
        <v>11018.142293996229</v>
      </c>
      <c r="F9" s="80">
        <v>10042.597251053097</v>
      </c>
      <c r="G9" s="80">
        <v>12259.126207264493</v>
      </c>
      <c r="H9" s="80">
        <v>11862.278968995839</v>
      </c>
      <c r="I9" s="366">
        <v>12246.1252380447</v>
      </c>
    </row>
    <row r="10" spans="2:9" ht="30.5" thickBot="1">
      <c r="B10" s="582"/>
      <c r="C10" s="72"/>
      <c r="D10" s="81" t="s">
        <v>407</v>
      </c>
      <c r="E10" s="82">
        <v>1241.2954073597741</v>
      </c>
      <c r="F10" s="44">
        <v>1082.2725407305034</v>
      </c>
      <c r="G10" s="44">
        <v>1103.1831214538674</v>
      </c>
      <c r="H10" s="44">
        <v>1147.8408478089834</v>
      </c>
      <c r="I10" s="364">
        <v>1280.2645520474166</v>
      </c>
    </row>
    <row r="11" spans="2:9">
      <c r="D11" s="83"/>
      <c r="H11" s="184"/>
      <c r="I11" s="184" t="s">
        <v>408</v>
      </c>
    </row>
    <row r="12" spans="2:9">
      <c r="D12" s="83"/>
      <c r="H12" s="184"/>
      <c r="I12" s="184" t="s">
        <v>409</v>
      </c>
    </row>
    <row r="13" spans="2:9">
      <c r="B13" s="28" t="s">
        <v>410</v>
      </c>
      <c r="I13" s="184"/>
    </row>
    <row r="14" spans="2:9">
      <c r="B14" s="3" t="s">
        <v>249</v>
      </c>
    </row>
    <row r="16" spans="2:9">
      <c r="B16" s="28" t="s">
        <v>411</v>
      </c>
    </row>
    <row r="17" spans="2:3">
      <c r="B17" s="3" t="s">
        <v>250</v>
      </c>
    </row>
    <row r="22" spans="2:3">
      <c r="B22" s="46"/>
      <c r="C22" s="46"/>
    </row>
  </sheetData>
  <mergeCells count="3">
    <mergeCell ref="B8:B10"/>
    <mergeCell ref="B2:D2"/>
    <mergeCell ref="C8:D8"/>
  </mergeCells>
  <phoneticPr fontId="2"/>
  <hyperlinks>
    <hyperlink ref="B1" location="'目次 Table of Contents'!A1" display="'目次 Table of Contents'!A1" xr:uid="{7B3BD6F7-399E-4021-93DF-DFFA7CC0011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8E-290A-45D1-BD52-EDA8A8777EB3}">
  <dimension ref="B1:H10"/>
  <sheetViews>
    <sheetView showGridLines="0" zoomScale="85" zoomScaleNormal="85" workbookViewId="0"/>
  </sheetViews>
  <sheetFormatPr defaultColWidth="8.58203125" defaultRowHeight="15"/>
  <cols>
    <col min="1" max="1" width="2.08203125" style="3" customWidth="1"/>
    <col min="2" max="2" width="18.58203125" style="3" customWidth="1"/>
    <col min="3" max="3" width="31.08203125" style="3" customWidth="1"/>
    <col min="4" max="8" width="10.58203125" style="3" customWidth="1"/>
    <col min="9" max="16384" width="8.58203125" style="3"/>
  </cols>
  <sheetData>
    <row r="1" spans="2:8" ht="30">
      <c r="B1" s="266" t="s">
        <v>56</v>
      </c>
      <c r="C1" s="33"/>
    </row>
    <row r="2" spans="2:8" ht="48" customHeight="1">
      <c r="B2" s="84" t="s">
        <v>412</v>
      </c>
      <c r="C2" s="84"/>
    </row>
    <row r="3" spans="2:8" ht="22">
      <c r="B3" s="47" t="s">
        <v>43</v>
      </c>
      <c r="C3" s="47"/>
    </row>
    <row r="4" spans="2:8" ht="18" customHeight="1">
      <c r="B4" s="86"/>
      <c r="C4" s="86"/>
      <c r="E4" s="20"/>
      <c r="F4" s="20"/>
      <c r="G4" s="20"/>
      <c r="H4" s="20" t="s">
        <v>413</v>
      </c>
    </row>
    <row r="5" spans="2:8" ht="18" customHeight="1">
      <c r="E5" s="20"/>
      <c r="F5" s="20"/>
      <c r="G5" s="20"/>
      <c r="H5" s="20" t="s">
        <v>414</v>
      </c>
    </row>
    <row r="6" spans="2:8">
      <c r="B6" s="35" t="s">
        <v>62</v>
      </c>
      <c r="C6" s="35"/>
      <c r="D6" s="34" t="s">
        <v>63</v>
      </c>
      <c r="E6" s="34" t="s">
        <v>64</v>
      </c>
      <c r="F6" s="34" t="s">
        <v>65</v>
      </c>
      <c r="G6" s="34" t="s">
        <v>66</v>
      </c>
      <c r="H6" s="34" t="s">
        <v>328</v>
      </c>
    </row>
    <row r="7" spans="2:8" ht="15.5" thickBot="1">
      <c r="B7" s="38" t="s">
        <v>67</v>
      </c>
      <c r="C7" s="38"/>
      <c r="D7" s="37" t="s">
        <v>415</v>
      </c>
      <c r="E7" s="37" t="s">
        <v>69</v>
      </c>
      <c r="F7" s="37" t="s">
        <v>255</v>
      </c>
      <c r="G7" s="37" t="s">
        <v>340</v>
      </c>
      <c r="H7" s="37" t="s">
        <v>341</v>
      </c>
    </row>
    <row r="8" spans="2:8" ht="42.65" customHeight="1" thickTop="1" thickBot="1">
      <c r="B8" s="51" t="s">
        <v>380</v>
      </c>
      <c r="C8" s="87" t="s">
        <v>416</v>
      </c>
      <c r="D8" s="88">
        <v>0</v>
      </c>
      <c r="E8" s="88">
        <v>0</v>
      </c>
      <c r="F8" s="88">
        <v>0</v>
      </c>
      <c r="G8" s="88">
        <v>0</v>
      </c>
      <c r="H8" s="504">
        <v>0</v>
      </c>
    </row>
    <row r="9" spans="2:8">
      <c r="E9" s="184"/>
      <c r="F9" s="231"/>
      <c r="G9" s="184"/>
      <c r="H9" s="184" t="s">
        <v>342</v>
      </c>
    </row>
    <row r="10" spans="2:8">
      <c r="E10" s="184"/>
      <c r="F10" s="231"/>
      <c r="G10" s="184"/>
      <c r="H10" s="184" t="s">
        <v>343</v>
      </c>
    </row>
  </sheetData>
  <phoneticPr fontId="2"/>
  <hyperlinks>
    <hyperlink ref="B1" location="'目次 Table of Contents'!A1" display="'目次 Table of Contents'!A1" xr:uid="{389F7C6C-32EB-4F43-81EC-FB5D8B9E2A8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70C2D-EA4D-4391-A086-521BF66D1DF9}">
  <dimension ref="B1:H23"/>
  <sheetViews>
    <sheetView showGridLines="0" zoomScale="71" zoomScaleNormal="62" workbookViewId="0"/>
  </sheetViews>
  <sheetFormatPr defaultColWidth="8.58203125" defaultRowHeight="15"/>
  <cols>
    <col min="1" max="1" width="2.08203125" style="3" customWidth="1"/>
    <col min="2" max="2" width="18.58203125" style="3" customWidth="1"/>
    <col min="3" max="3" width="29.58203125" style="3" customWidth="1"/>
    <col min="4" max="4" width="20.08203125" style="3" customWidth="1"/>
    <col min="5" max="8" width="34.08203125" style="3" customWidth="1"/>
    <col min="9" max="16384" width="8.58203125" style="3"/>
  </cols>
  <sheetData>
    <row r="1" spans="2:8" ht="30">
      <c r="B1" s="266" t="s">
        <v>56</v>
      </c>
      <c r="C1" s="33"/>
      <c r="D1" s="33"/>
    </row>
    <row r="2" spans="2:8" ht="48" customHeight="1">
      <c r="B2" s="84" t="s">
        <v>417</v>
      </c>
      <c r="C2" s="84"/>
      <c r="D2" s="84"/>
    </row>
    <row r="3" spans="2:8" ht="22">
      <c r="B3" s="85" t="s">
        <v>45</v>
      </c>
      <c r="C3" s="47"/>
      <c r="D3" s="47"/>
    </row>
    <row r="4" spans="2:8" ht="18" customHeight="1">
      <c r="B4" s="86"/>
      <c r="C4" s="86"/>
      <c r="D4" s="86"/>
      <c r="F4" s="20"/>
      <c r="G4" s="20"/>
      <c r="H4" s="20"/>
    </row>
    <row r="5" spans="2:8">
      <c r="B5" s="35" t="s">
        <v>62</v>
      </c>
      <c r="C5" s="35"/>
      <c r="D5" s="35"/>
      <c r="E5" s="34" t="s">
        <v>63</v>
      </c>
      <c r="F5" s="34" t="s">
        <v>64</v>
      </c>
      <c r="G5" s="34" t="s">
        <v>65</v>
      </c>
      <c r="H5" s="34" t="s">
        <v>66</v>
      </c>
    </row>
    <row r="6" spans="2:8" ht="15.5" thickBot="1">
      <c r="B6" s="38" t="s">
        <v>67</v>
      </c>
      <c r="C6" s="38"/>
      <c r="D6" s="38"/>
      <c r="E6" s="37" t="s">
        <v>415</v>
      </c>
      <c r="F6" s="37" t="s">
        <v>69</v>
      </c>
      <c r="G6" s="37" t="s">
        <v>255</v>
      </c>
      <c r="H6" s="37" t="s">
        <v>340</v>
      </c>
    </row>
    <row r="7" spans="2:8" ht="36" customHeight="1" thickTop="1">
      <c r="B7" s="530" t="s">
        <v>380</v>
      </c>
      <c r="C7" s="586" t="s">
        <v>418</v>
      </c>
      <c r="D7" s="425" t="s">
        <v>419</v>
      </c>
      <c r="E7" s="437">
        <v>0.14000000000000001</v>
      </c>
      <c r="F7" s="437">
        <v>0.748</v>
      </c>
      <c r="G7" s="437">
        <v>0.96799999999999997</v>
      </c>
      <c r="H7" s="437">
        <v>0.93799999999999994</v>
      </c>
    </row>
    <row r="8" spans="2:8" ht="36" customHeight="1">
      <c r="B8" s="528"/>
      <c r="C8" s="587"/>
      <c r="D8" s="427" t="s">
        <v>420</v>
      </c>
      <c r="E8" s="438">
        <v>0.13200000000000001</v>
      </c>
      <c r="F8" s="438">
        <v>0.47</v>
      </c>
      <c r="G8" s="438">
        <v>0.58799999999999997</v>
      </c>
      <c r="H8" s="438">
        <v>0.53600000000000003</v>
      </c>
    </row>
    <row r="9" spans="2:8" ht="36" customHeight="1">
      <c r="B9" s="528"/>
      <c r="C9" s="587"/>
      <c r="D9" s="589" t="s">
        <v>421</v>
      </c>
      <c r="E9" s="435" t="s">
        <v>422</v>
      </c>
      <c r="F9" s="434" t="s">
        <v>423</v>
      </c>
      <c r="G9" s="434" t="s">
        <v>424</v>
      </c>
      <c r="H9" s="434" t="s">
        <v>425</v>
      </c>
    </row>
    <row r="10" spans="2:8" ht="36" customHeight="1">
      <c r="B10" s="528"/>
      <c r="C10" s="588"/>
      <c r="D10" s="588"/>
      <c r="E10" s="433" t="s">
        <v>426</v>
      </c>
      <c r="F10" s="433" t="s">
        <v>427</v>
      </c>
      <c r="G10" s="433" t="s">
        <v>428</v>
      </c>
      <c r="H10" s="433" t="s">
        <v>429</v>
      </c>
    </row>
    <row r="11" spans="2:8" ht="36" customHeight="1">
      <c r="B11" s="528"/>
      <c r="C11" s="436" t="s">
        <v>430</v>
      </c>
      <c r="D11" s="426" t="s">
        <v>419</v>
      </c>
      <c r="E11" s="431">
        <v>52</v>
      </c>
      <c r="F11" s="431">
        <v>59</v>
      </c>
      <c r="G11" s="432">
        <v>104.8</v>
      </c>
      <c r="H11" s="431">
        <v>148</v>
      </c>
    </row>
    <row r="12" spans="2:8" ht="36" customHeight="1">
      <c r="B12" s="528"/>
      <c r="C12" s="547" t="s">
        <v>431</v>
      </c>
      <c r="D12" s="427" t="s">
        <v>420</v>
      </c>
      <c r="E12" s="428" t="s">
        <v>166</v>
      </c>
      <c r="F12" s="428" t="s">
        <v>166</v>
      </c>
      <c r="G12" s="429" t="s">
        <v>432</v>
      </c>
      <c r="H12" s="428" t="s">
        <v>166</v>
      </c>
    </row>
    <row r="13" spans="2:8" ht="36" customHeight="1" thickBot="1">
      <c r="B13" s="529"/>
      <c r="C13" s="590"/>
      <c r="D13" s="81" t="s">
        <v>421</v>
      </c>
      <c r="E13" s="430">
        <v>213</v>
      </c>
      <c r="F13" s="430">
        <v>251</v>
      </c>
      <c r="G13" s="430">
        <v>292</v>
      </c>
      <c r="H13" s="430">
        <v>326</v>
      </c>
    </row>
    <row r="14" spans="2:8">
      <c r="H14" s="184" t="s">
        <v>408</v>
      </c>
    </row>
    <row r="15" spans="2:8">
      <c r="H15" s="184" t="s">
        <v>409</v>
      </c>
    </row>
    <row r="16" spans="2:8">
      <c r="H16" s="184"/>
    </row>
    <row r="17" spans="2:8">
      <c r="B17" s="3" t="s">
        <v>433</v>
      </c>
      <c r="H17" s="184"/>
    </row>
    <row r="18" spans="2:8">
      <c r="B18" s="3" t="s">
        <v>434</v>
      </c>
    </row>
    <row r="19" spans="2:8">
      <c r="B19" s="3" t="s">
        <v>435</v>
      </c>
    </row>
    <row r="21" spans="2:8">
      <c r="B21" s="3" t="s">
        <v>436</v>
      </c>
    </row>
    <row r="22" spans="2:8">
      <c r="B22" s="3" t="s">
        <v>437</v>
      </c>
    </row>
    <row r="23" spans="2:8">
      <c r="B23" s="3" t="s">
        <v>438</v>
      </c>
    </row>
  </sheetData>
  <mergeCells count="4">
    <mergeCell ref="C7:C10"/>
    <mergeCell ref="B7:B13"/>
    <mergeCell ref="D9:D10"/>
    <mergeCell ref="C12:C13"/>
  </mergeCells>
  <phoneticPr fontId="2"/>
  <hyperlinks>
    <hyperlink ref="B1" location="'目次 Table of Contents'!A1" display="'目次 Table of Contents'!A1" xr:uid="{9C2E04E7-8CDF-40B5-B61F-6871863D1A3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9402F-CF44-462F-A3F7-282F1573F5EE}">
  <dimension ref="B1:L85"/>
  <sheetViews>
    <sheetView showGridLines="0" tabSelected="1" zoomScale="75" zoomScaleNormal="70" workbookViewId="0">
      <selection activeCell="E8" sqref="E8"/>
    </sheetView>
  </sheetViews>
  <sheetFormatPr defaultColWidth="8.58203125" defaultRowHeight="15"/>
  <cols>
    <col min="1" max="1" width="2.58203125" style="89" customWidth="1"/>
    <col min="2" max="3" width="6.08203125" style="89" customWidth="1"/>
    <col min="4" max="4" width="23.08203125" style="89" customWidth="1"/>
    <col min="5" max="5" width="39.5" style="89" customWidth="1"/>
    <col min="6" max="6" width="7.58203125" style="89" customWidth="1"/>
    <col min="7" max="9" width="11.08203125" style="89" bestFit="1" customWidth="1"/>
    <col min="10" max="12" width="11" style="89" customWidth="1"/>
    <col min="13" max="16384" width="8.58203125" style="89"/>
  </cols>
  <sheetData>
    <row r="1" spans="2:12" ht="32.15" customHeight="1">
      <c r="B1" s="540" t="s">
        <v>56</v>
      </c>
      <c r="C1" s="540"/>
      <c r="D1" s="540"/>
    </row>
    <row r="2" spans="2:12" ht="34.4" customHeight="1">
      <c r="B2" s="195" t="s">
        <v>439</v>
      </c>
    </row>
    <row r="3" spans="2:12" ht="19.5">
      <c r="B3" s="90" t="s">
        <v>440</v>
      </c>
    </row>
    <row r="5" spans="2:12">
      <c r="B5" s="91"/>
      <c r="C5" s="91"/>
      <c r="D5" s="91"/>
      <c r="E5" s="91"/>
      <c r="F5" s="91"/>
      <c r="G5" s="91" t="s">
        <v>327</v>
      </c>
      <c r="H5" s="91" t="s">
        <v>63</v>
      </c>
      <c r="I5" s="91" t="s">
        <v>64</v>
      </c>
      <c r="J5" s="91" t="s">
        <v>65</v>
      </c>
      <c r="K5" s="91" t="s">
        <v>66</v>
      </c>
      <c r="L5" s="91" t="s">
        <v>328</v>
      </c>
    </row>
    <row r="6" spans="2:12" ht="15.5" thickBot="1">
      <c r="B6" s="92"/>
      <c r="C6" s="92"/>
      <c r="D6" s="92"/>
      <c r="E6" s="92"/>
      <c r="F6" s="92"/>
      <c r="G6" s="92" t="s">
        <v>339</v>
      </c>
      <c r="H6" s="92" t="s">
        <v>68</v>
      </c>
      <c r="I6" s="92" t="s">
        <v>69</v>
      </c>
      <c r="J6" s="92" t="s">
        <v>70</v>
      </c>
      <c r="K6" s="92" t="s">
        <v>340</v>
      </c>
      <c r="L6" s="92" t="s">
        <v>441</v>
      </c>
    </row>
    <row r="7" spans="2:12" ht="15.5" thickTop="1">
      <c r="B7" s="93"/>
      <c r="C7" s="93"/>
      <c r="D7" s="94" t="s">
        <v>442</v>
      </c>
      <c r="E7" s="95" t="s">
        <v>443</v>
      </c>
      <c r="F7" s="96"/>
      <c r="G7" s="97">
        <v>12</v>
      </c>
      <c r="H7" s="97">
        <v>16</v>
      </c>
      <c r="I7" s="98">
        <v>16</v>
      </c>
      <c r="J7" s="98">
        <v>19</v>
      </c>
      <c r="K7" s="98">
        <v>20</v>
      </c>
      <c r="L7" s="98">
        <v>20</v>
      </c>
    </row>
    <row r="8" spans="2:12">
      <c r="B8" s="99"/>
      <c r="C8" s="99"/>
      <c r="D8" s="100" t="s">
        <v>444</v>
      </c>
      <c r="E8" s="101" t="s">
        <v>445</v>
      </c>
      <c r="F8" s="102"/>
      <c r="G8" s="103">
        <v>5</v>
      </c>
      <c r="H8" s="103">
        <v>5</v>
      </c>
      <c r="I8" s="103">
        <v>5</v>
      </c>
      <c r="J8" s="103">
        <v>5</v>
      </c>
      <c r="K8" s="103">
        <v>3</v>
      </c>
      <c r="L8" s="103">
        <v>4</v>
      </c>
    </row>
    <row r="9" spans="2:12">
      <c r="B9" s="99"/>
      <c r="C9" s="99"/>
      <c r="D9" s="94" t="s">
        <v>446</v>
      </c>
      <c r="E9" s="95" t="s">
        <v>447</v>
      </c>
      <c r="F9" s="96"/>
      <c r="G9" s="97">
        <v>3</v>
      </c>
      <c r="H9" s="97">
        <v>2</v>
      </c>
      <c r="I9" s="104">
        <v>2</v>
      </c>
      <c r="J9" s="104">
        <v>1</v>
      </c>
      <c r="K9" s="104">
        <v>1</v>
      </c>
      <c r="L9" s="104">
        <v>1</v>
      </c>
    </row>
    <row r="10" spans="2:12">
      <c r="B10" s="99"/>
      <c r="C10" s="99"/>
      <c r="D10" s="105" t="s">
        <v>448</v>
      </c>
      <c r="E10" s="106" t="s">
        <v>449</v>
      </c>
      <c r="F10" s="107"/>
      <c r="G10" s="108">
        <v>20</v>
      </c>
      <c r="H10" s="108">
        <v>23</v>
      </c>
      <c r="I10" s="108">
        <v>23</v>
      </c>
      <c r="J10" s="108">
        <v>25</v>
      </c>
      <c r="K10" s="108">
        <v>24</v>
      </c>
      <c r="L10" s="108">
        <v>25</v>
      </c>
    </row>
    <row r="11" spans="2:12">
      <c r="B11" s="99"/>
      <c r="C11" s="99"/>
      <c r="D11" s="105" t="s">
        <v>450</v>
      </c>
      <c r="E11" s="106" t="s">
        <v>451</v>
      </c>
      <c r="F11" s="107"/>
      <c r="G11" s="108" t="s">
        <v>385</v>
      </c>
      <c r="H11" s="108" t="s">
        <v>385</v>
      </c>
      <c r="I11" s="108" t="s">
        <v>385</v>
      </c>
      <c r="J11" s="108" t="s">
        <v>385</v>
      </c>
      <c r="K11" s="108" t="s">
        <v>385</v>
      </c>
      <c r="L11" s="108" t="s">
        <v>123</v>
      </c>
    </row>
    <row r="12" spans="2:12">
      <c r="B12" s="99"/>
      <c r="C12" s="99"/>
      <c r="D12" s="109" t="s">
        <v>452</v>
      </c>
      <c r="E12" s="110" t="s">
        <v>453</v>
      </c>
      <c r="F12" s="107"/>
      <c r="G12" s="108">
        <v>3</v>
      </c>
      <c r="H12" s="108">
        <v>2</v>
      </c>
      <c r="I12" s="108">
        <v>2</v>
      </c>
      <c r="J12" s="108">
        <v>3</v>
      </c>
      <c r="K12" s="108">
        <v>3</v>
      </c>
      <c r="L12" s="108">
        <v>3</v>
      </c>
    </row>
    <row r="13" spans="2:12">
      <c r="B13" s="99"/>
      <c r="C13" s="99"/>
      <c r="D13" s="111" t="s">
        <v>454</v>
      </c>
      <c r="E13" s="112" t="s">
        <v>455</v>
      </c>
      <c r="F13" s="113"/>
      <c r="G13" s="114">
        <v>3</v>
      </c>
      <c r="H13" s="114">
        <v>2</v>
      </c>
      <c r="I13" s="114">
        <v>2</v>
      </c>
      <c r="J13" s="114">
        <v>3</v>
      </c>
      <c r="K13" s="114">
        <v>3</v>
      </c>
      <c r="L13" s="114">
        <v>3</v>
      </c>
    </row>
    <row r="14" spans="2:12" ht="15.5" thickBot="1">
      <c r="B14" s="99"/>
      <c r="C14" s="99"/>
      <c r="D14" s="115" t="s">
        <v>456</v>
      </c>
      <c r="E14" s="116" t="s">
        <v>457</v>
      </c>
      <c r="F14" s="117"/>
      <c r="G14" s="118">
        <v>31</v>
      </c>
      <c r="H14" s="118">
        <v>31</v>
      </c>
      <c r="I14" s="118">
        <v>29</v>
      </c>
      <c r="J14" s="118">
        <v>26</v>
      </c>
      <c r="K14" s="118">
        <v>24</v>
      </c>
      <c r="L14" s="118">
        <v>26</v>
      </c>
    </row>
    <row r="15" spans="2:12" ht="22.4" customHeight="1" thickBot="1">
      <c r="B15" s="99"/>
      <c r="C15" s="119" t="s">
        <v>458</v>
      </c>
      <c r="D15" s="120"/>
      <c r="E15" s="121" t="s">
        <v>459</v>
      </c>
      <c r="F15" s="122"/>
      <c r="G15" s="123">
        <v>54</v>
      </c>
      <c r="H15" s="123">
        <v>56</v>
      </c>
      <c r="I15" s="123">
        <v>54</v>
      </c>
      <c r="J15" s="123">
        <v>54</v>
      </c>
      <c r="K15" s="123">
        <v>51</v>
      </c>
      <c r="L15" s="123">
        <v>54</v>
      </c>
    </row>
    <row r="16" spans="2:12">
      <c r="B16" s="99"/>
      <c r="C16" s="99"/>
      <c r="D16" s="124" t="s">
        <v>448</v>
      </c>
      <c r="E16" s="124" t="s">
        <v>449</v>
      </c>
      <c r="F16" s="96"/>
      <c r="G16" s="97" t="s">
        <v>385</v>
      </c>
      <c r="H16" s="97" t="s">
        <v>385</v>
      </c>
      <c r="I16" s="104" t="s">
        <v>385</v>
      </c>
      <c r="J16" s="104" t="s">
        <v>385</v>
      </c>
      <c r="K16" s="104" t="s">
        <v>385</v>
      </c>
      <c r="L16" s="104" t="s">
        <v>123</v>
      </c>
    </row>
    <row r="17" spans="2:12">
      <c r="B17" s="99"/>
      <c r="C17" s="99"/>
      <c r="D17" s="111" t="s">
        <v>450</v>
      </c>
      <c r="E17" s="112" t="s">
        <v>451</v>
      </c>
      <c r="F17" s="113"/>
      <c r="G17" s="114" t="s">
        <v>385</v>
      </c>
      <c r="H17" s="114" t="s">
        <v>385</v>
      </c>
      <c r="I17" s="114" t="s">
        <v>385</v>
      </c>
      <c r="J17" s="114" t="s">
        <v>385</v>
      </c>
      <c r="K17" s="114" t="s">
        <v>385</v>
      </c>
      <c r="L17" s="114" t="s">
        <v>123</v>
      </c>
    </row>
    <row r="18" spans="2:12">
      <c r="B18" s="99"/>
      <c r="C18" s="99"/>
      <c r="D18" s="111" t="s">
        <v>454</v>
      </c>
      <c r="E18" s="112" t="s">
        <v>460</v>
      </c>
      <c r="F18" s="113"/>
      <c r="G18" s="114" t="s">
        <v>385</v>
      </c>
      <c r="H18" s="114" t="s">
        <v>385</v>
      </c>
      <c r="I18" s="114" t="s">
        <v>385</v>
      </c>
      <c r="J18" s="114" t="s">
        <v>385</v>
      </c>
      <c r="K18" s="114" t="s">
        <v>385</v>
      </c>
      <c r="L18" s="114" t="s">
        <v>123</v>
      </c>
    </row>
    <row r="19" spans="2:12" ht="15.5" thickBot="1">
      <c r="B19" s="99"/>
      <c r="C19" s="99"/>
      <c r="D19" s="124" t="s">
        <v>456</v>
      </c>
      <c r="E19" s="124" t="s">
        <v>457</v>
      </c>
      <c r="F19" s="96"/>
      <c r="G19" s="97">
        <v>10</v>
      </c>
      <c r="H19" s="97">
        <v>10</v>
      </c>
      <c r="I19" s="104">
        <v>10</v>
      </c>
      <c r="J19" s="104">
        <v>9</v>
      </c>
      <c r="K19" s="104">
        <v>8</v>
      </c>
      <c r="L19" s="104">
        <v>8</v>
      </c>
    </row>
    <row r="20" spans="2:12" ht="20.149999999999999" customHeight="1" thickBot="1">
      <c r="B20" s="99"/>
      <c r="C20" s="119" t="s">
        <v>461</v>
      </c>
      <c r="D20" s="120"/>
      <c r="E20" s="120" t="s">
        <v>462</v>
      </c>
      <c r="F20" s="122"/>
      <c r="G20" s="123">
        <v>10</v>
      </c>
      <c r="H20" s="123">
        <v>10</v>
      </c>
      <c r="I20" s="123">
        <v>10</v>
      </c>
      <c r="J20" s="123">
        <v>9</v>
      </c>
      <c r="K20" s="123">
        <v>8</v>
      </c>
      <c r="L20" s="123">
        <v>8</v>
      </c>
    </row>
    <row r="21" spans="2:12">
      <c r="B21" s="99"/>
      <c r="C21" s="99"/>
      <c r="D21" s="94" t="s">
        <v>442</v>
      </c>
      <c r="E21" s="95" t="s">
        <v>463</v>
      </c>
      <c r="F21" s="96"/>
      <c r="G21" s="97">
        <v>274</v>
      </c>
      <c r="H21" s="97">
        <v>299</v>
      </c>
      <c r="I21" s="104">
        <v>325</v>
      </c>
      <c r="J21" s="104">
        <v>361</v>
      </c>
      <c r="K21" s="104">
        <v>398</v>
      </c>
      <c r="L21" s="104">
        <v>422</v>
      </c>
    </row>
    <row r="22" spans="2:12">
      <c r="B22" s="99"/>
      <c r="C22" s="99"/>
      <c r="D22" s="100" t="s">
        <v>444</v>
      </c>
      <c r="E22" s="101" t="s">
        <v>445</v>
      </c>
      <c r="F22" s="102"/>
      <c r="G22" s="103">
        <v>21</v>
      </c>
      <c r="H22" s="103">
        <v>20</v>
      </c>
      <c r="I22" s="103">
        <v>19</v>
      </c>
      <c r="J22" s="103">
        <v>20</v>
      </c>
      <c r="K22" s="103">
        <v>22</v>
      </c>
      <c r="L22" s="103">
        <v>23</v>
      </c>
    </row>
    <row r="23" spans="2:12">
      <c r="B23" s="99"/>
      <c r="C23" s="99"/>
      <c r="D23" s="94" t="s">
        <v>446</v>
      </c>
      <c r="E23" s="95" t="s">
        <v>447</v>
      </c>
      <c r="F23" s="96"/>
      <c r="G23" s="97">
        <v>52</v>
      </c>
      <c r="H23" s="97">
        <v>54</v>
      </c>
      <c r="I23" s="104">
        <v>58</v>
      </c>
      <c r="J23" s="104">
        <v>61</v>
      </c>
      <c r="K23" s="104">
        <v>65</v>
      </c>
      <c r="L23" s="104">
        <v>70</v>
      </c>
    </row>
    <row r="24" spans="2:12">
      <c r="B24" s="99"/>
      <c r="C24" s="99"/>
      <c r="D24" s="125" t="s">
        <v>464</v>
      </c>
      <c r="E24" s="126" t="s">
        <v>465</v>
      </c>
      <c r="F24" s="127"/>
      <c r="G24" s="128">
        <v>40</v>
      </c>
      <c r="H24" s="128">
        <v>39</v>
      </c>
      <c r="I24" s="128">
        <v>40</v>
      </c>
      <c r="J24" s="128">
        <v>40</v>
      </c>
      <c r="K24" s="128">
        <v>42</v>
      </c>
      <c r="L24" s="128">
        <v>42</v>
      </c>
    </row>
    <row r="25" spans="2:12">
      <c r="B25" s="99"/>
      <c r="C25" s="99"/>
      <c r="D25" s="111" t="s">
        <v>448</v>
      </c>
      <c r="E25" s="112" t="s">
        <v>466</v>
      </c>
      <c r="F25" s="113"/>
      <c r="G25" s="114">
        <v>387</v>
      </c>
      <c r="H25" s="114">
        <v>412</v>
      </c>
      <c r="I25" s="114">
        <v>442</v>
      </c>
      <c r="J25" s="114">
        <v>482</v>
      </c>
      <c r="K25" s="114">
        <v>527</v>
      </c>
      <c r="L25" s="114">
        <v>557</v>
      </c>
    </row>
    <row r="26" spans="2:12">
      <c r="B26" s="99"/>
      <c r="C26" s="99"/>
      <c r="D26" s="129" t="s">
        <v>467</v>
      </c>
      <c r="E26" s="130" t="s">
        <v>468</v>
      </c>
      <c r="F26" s="131"/>
      <c r="G26" s="132">
        <v>10</v>
      </c>
      <c r="H26" s="132">
        <v>7</v>
      </c>
      <c r="I26" s="132">
        <v>7</v>
      </c>
      <c r="J26" s="132">
        <v>7</v>
      </c>
      <c r="K26" s="132">
        <v>7</v>
      </c>
      <c r="L26" s="132">
        <v>6</v>
      </c>
    </row>
    <row r="27" spans="2:12">
      <c r="B27" s="99"/>
      <c r="C27" s="99"/>
      <c r="D27" s="94" t="s">
        <v>469</v>
      </c>
      <c r="E27" s="95" t="s">
        <v>470</v>
      </c>
      <c r="F27" s="96"/>
      <c r="G27" s="97">
        <v>7</v>
      </c>
      <c r="H27" s="97">
        <v>7</v>
      </c>
      <c r="I27" s="104">
        <v>7</v>
      </c>
      <c r="J27" s="104">
        <v>7</v>
      </c>
      <c r="K27" s="104">
        <v>6</v>
      </c>
      <c r="L27" s="104">
        <v>6</v>
      </c>
    </row>
    <row r="28" spans="2:12">
      <c r="B28" s="99"/>
      <c r="C28" s="99"/>
      <c r="D28" s="100" t="s">
        <v>471</v>
      </c>
      <c r="E28" s="101" t="s">
        <v>472</v>
      </c>
      <c r="F28" s="102"/>
      <c r="G28" s="103">
        <v>7</v>
      </c>
      <c r="H28" s="103">
        <v>6</v>
      </c>
      <c r="I28" s="103">
        <v>6</v>
      </c>
      <c r="J28" s="103">
        <v>6</v>
      </c>
      <c r="K28" s="103">
        <v>5</v>
      </c>
      <c r="L28" s="103">
        <v>5</v>
      </c>
    </row>
    <row r="29" spans="2:12">
      <c r="B29" s="99"/>
      <c r="C29" s="99"/>
      <c r="D29" s="94" t="s">
        <v>473</v>
      </c>
      <c r="E29" s="95" t="s">
        <v>474</v>
      </c>
      <c r="F29" s="96"/>
      <c r="G29" s="97">
        <v>8</v>
      </c>
      <c r="H29" s="97">
        <v>8</v>
      </c>
      <c r="I29" s="104">
        <v>7</v>
      </c>
      <c r="J29" s="104">
        <v>7</v>
      </c>
      <c r="K29" s="104">
        <v>7</v>
      </c>
      <c r="L29" s="104">
        <v>7</v>
      </c>
    </row>
    <row r="30" spans="2:12">
      <c r="B30" s="99"/>
      <c r="C30" s="99"/>
      <c r="D30" s="100" t="s">
        <v>475</v>
      </c>
      <c r="E30" s="101" t="s">
        <v>476</v>
      </c>
      <c r="F30" s="102"/>
      <c r="G30" s="103">
        <v>4</v>
      </c>
      <c r="H30" s="103">
        <v>4</v>
      </c>
      <c r="I30" s="103">
        <v>4</v>
      </c>
      <c r="J30" s="103">
        <v>4</v>
      </c>
      <c r="K30" s="103">
        <v>4</v>
      </c>
      <c r="L30" s="103">
        <v>4</v>
      </c>
    </row>
    <row r="31" spans="2:12">
      <c r="B31" s="99"/>
      <c r="C31" s="99"/>
      <c r="D31" s="94" t="s">
        <v>477</v>
      </c>
      <c r="E31" s="95" t="s">
        <v>478</v>
      </c>
      <c r="F31" s="96"/>
      <c r="G31" s="97">
        <v>1</v>
      </c>
      <c r="H31" s="97">
        <v>1</v>
      </c>
      <c r="I31" s="104">
        <v>1</v>
      </c>
      <c r="J31" s="104">
        <v>1</v>
      </c>
      <c r="K31" s="104">
        <v>1</v>
      </c>
      <c r="L31" s="104">
        <v>1</v>
      </c>
    </row>
    <row r="32" spans="2:12">
      <c r="B32" s="99"/>
      <c r="C32" s="99"/>
      <c r="D32" s="100" t="s">
        <v>479</v>
      </c>
      <c r="E32" s="101" t="s">
        <v>480</v>
      </c>
      <c r="F32" s="102" t="s">
        <v>481</v>
      </c>
      <c r="G32" s="103">
        <v>1</v>
      </c>
      <c r="H32" s="103">
        <v>1</v>
      </c>
      <c r="I32" s="103">
        <v>1</v>
      </c>
      <c r="J32" s="103">
        <v>1</v>
      </c>
      <c r="K32" s="103">
        <v>1</v>
      </c>
      <c r="L32" s="103" t="s">
        <v>385</v>
      </c>
    </row>
    <row r="33" spans="2:12">
      <c r="B33" s="99"/>
      <c r="C33" s="99"/>
      <c r="D33" s="100" t="s">
        <v>482</v>
      </c>
      <c r="E33" s="101" t="s">
        <v>483</v>
      </c>
      <c r="F33" s="102"/>
      <c r="G33" s="103">
        <v>1</v>
      </c>
      <c r="H33" s="103">
        <v>1</v>
      </c>
      <c r="I33" s="103">
        <v>1</v>
      </c>
      <c r="J33" s="103">
        <v>1</v>
      </c>
      <c r="K33" s="103" t="s">
        <v>385</v>
      </c>
      <c r="L33" s="103" t="s">
        <v>123</v>
      </c>
    </row>
    <row r="34" spans="2:12">
      <c r="B34" s="99"/>
      <c r="C34" s="99"/>
      <c r="D34" s="94" t="s">
        <v>484</v>
      </c>
      <c r="E34" s="95" t="s">
        <v>485</v>
      </c>
      <c r="F34" s="96"/>
      <c r="G34" s="97">
        <v>1</v>
      </c>
      <c r="H34" s="97">
        <v>1</v>
      </c>
      <c r="I34" s="104">
        <v>1</v>
      </c>
      <c r="J34" s="104">
        <v>1</v>
      </c>
      <c r="K34" s="104" t="s">
        <v>385</v>
      </c>
      <c r="L34" s="104" t="s">
        <v>123</v>
      </c>
    </row>
    <row r="35" spans="2:12">
      <c r="B35" s="99"/>
      <c r="C35" s="99"/>
      <c r="D35" s="100" t="s">
        <v>486</v>
      </c>
      <c r="E35" s="101" t="s">
        <v>487</v>
      </c>
      <c r="F35" s="102"/>
      <c r="G35" s="103">
        <v>1</v>
      </c>
      <c r="H35" s="103">
        <v>1</v>
      </c>
      <c r="I35" s="103">
        <v>1</v>
      </c>
      <c r="J35" s="103">
        <v>1</v>
      </c>
      <c r="K35" s="103">
        <v>1</v>
      </c>
      <c r="L35" s="103">
        <v>1</v>
      </c>
    </row>
    <row r="36" spans="2:12" ht="17">
      <c r="B36" s="99"/>
      <c r="C36" s="99"/>
      <c r="D36" s="100" t="s">
        <v>488</v>
      </c>
      <c r="E36" s="101" t="s">
        <v>489</v>
      </c>
      <c r="F36" s="131" t="s">
        <v>490</v>
      </c>
      <c r="G36" s="103" t="s">
        <v>385</v>
      </c>
      <c r="H36" s="103">
        <v>1</v>
      </c>
      <c r="I36" s="103">
        <v>1</v>
      </c>
      <c r="J36" s="103">
        <v>1</v>
      </c>
      <c r="K36" s="103">
        <v>1</v>
      </c>
      <c r="L36" s="103">
        <v>1</v>
      </c>
    </row>
    <row r="37" spans="2:12">
      <c r="B37" s="99"/>
      <c r="C37" s="99"/>
      <c r="D37" s="100" t="s">
        <v>491</v>
      </c>
      <c r="E37" s="101" t="s">
        <v>492</v>
      </c>
      <c r="F37" s="102" t="s">
        <v>481</v>
      </c>
      <c r="G37" s="103">
        <v>1</v>
      </c>
      <c r="H37" s="103">
        <v>1</v>
      </c>
      <c r="I37" s="103">
        <v>1</v>
      </c>
      <c r="J37" s="103">
        <v>1</v>
      </c>
      <c r="K37" s="103">
        <v>1</v>
      </c>
      <c r="L37" s="103">
        <v>1</v>
      </c>
    </row>
    <row r="38" spans="2:12">
      <c r="B38" s="99"/>
      <c r="C38" s="99"/>
      <c r="D38" s="94" t="s">
        <v>493</v>
      </c>
      <c r="E38" s="95" t="s">
        <v>494</v>
      </c>
      <c r="F38" s="96"/>
      <c r="G38" s="97">
        <v>10</v>
      </c>
      <c r="H38" s="97">
        <v>10</v>
      </c>
      <c r="I38" s="104">
        <v>10</v>
      </c>
      <c r="J38" s="104">
        <v>10</v>
      </c>
      <c r="K38" s="104">
        <v>10</v>
      </c>
      <c r="L38" s="104">
        <v>10</v>
      </c>
    </row>
    <row r="39" spans="2:12">
      <c r="B39" s="99"/>
      <c r="C39" s="99"/>
      <c r="D39" s="125" t="s">
        <v>495</v>
      </c>
      <c r="E39" s="126" t="s">
        <v>496</v>
      </c>
      <c r="F39" s="127"/>
      <c r="G39" s="128">
        <v>9</v>
      </c>
      <c r="H39" s="128">
        <v>9</v>
      </c>
      <c r="I39" s="128">
        <v>9</v>
      </c>
      <c r="J39" s="128">
        <v>9</v>
      </c>
      <c r="K39" s="128">
        <v>6</v>
      </c>
      <c r="L39" s="128">
        <v>6</v>
      </c>
    </row>
    <row r="40" spans="2:12">
      <c r="B40" s="99"/>
      <c r="C40" s="99"/>
      <c r="D40" s="111" t="s">
        <v>450</v>
      </c>
      <c r="E40" s="112" t="s">
        <v>497</v>
      </c>
      <c r="F40" s="113"/>
      <c r="G40" s="114">
        <v>61</v>
      </c>
      <c r="H40" s="114">
        <v>58</v>
      </c>
      <c r="I40" s="114">
        <v>57</v>
      </c>
      <c r="J40" s="114">
        <v>57</v>
      </c>
      <c r="K40" s="114">
        <v>50</v>
      </c>
      <c r="L40" s="114">
        <v>48</v>
      </c>
    </row>
    <row r="41" spans="2:12">
      <c r="B41" s="99"/>
      <c r="C41" s="99"/>
      <c r="D41" s="129" t="s">
        <v>452</v>
      </c>
      <c r="E41" s="130" t="s">
        <v>453</v>
      </c>
      <c r="F41" s="131"/>
      <c r="G41" s="132">
        <v>10</v>
      </c>
      <c r="H41" s="132">
        <v>10</v>
      </c>
      <c r="I41" s="132">
        <v>10</v>
      </c>
      <c r="J41" s="132">
        <v>11</v>
      </c>
      <c r="K41" s="132">
        <v>12</v>
      </c>
      <c r="L41" s="132">
        <v>14</v>
      </c>
    </row>
    <row r="42" spans="2:12">
      <c r="B42" s="99"/>
      <c r="C42" s="99"/>
      <c r="D42" s="94" t="s">
        <v>498</v>
      </c>
      <c r="E42" s="95" t="s">
        <v>499</v>
      </c>
      <c r="F42" s="96"/>
      <c r="G42" s="97">
        <v>9</v>
      </c>
      <c r="H42" s="97">
        <v>9</v>
      </c>
      <c r="I42" s="104">
        <v>9</v>
      </c>
      <c r="J42" s="104">
        <v>9</v>
      </c>
      <c r="K42" s="104">
        <v>12</v>
      </c>
      <c r="L42" s="104">
        <v>19</v>
      </c>
    </row>
    <row r="43" spans="2:12">
      <c r="B43" s="99"/>
      <c r="C43" s="99"/>
      <c r="D43" s="100" t="s">
        <v>500</v>
      </c>
      <c r="E43" s="101" t="s">
        <v>501</v>
      </c>
      <c r="F43" s="102"/>
      <c r="G43" s="103">
        <v>20</v>
      </c>
      <c r="H43" s="103">
        <v>22</v>
      </c>
      <c r="I43" s="103">
        <v>25</v>
      </c>
      <c r="J43" s="103">
        <v>29</v>
      </c>
      <c r="K43" s="103">
        <v>37</v>
      </c>
      <c r="L43" s="103">
        <v>39</v>
      </c>
    </row>
    <row r="44" spans="2:12">
      <c r="B44" s="99"/>
      <c r="C44" s="99"/>
      <c r="D44" s="94" t="s">
        <v>502</v>
      </c>
      <c r="E44" s="95" t="s">
        <v>503</v>
      </c>
      <c r="F44" s="96"/>
      <c r="G44" s="97">
        <v>4</v>
      </c>
      <c r="H44" s="97">
        <v>3</v>
      </c>
      <c r="I44" s="104">
        <v>3</v>
      </c>
      <c r="J44" s="104">
        <v>2</v>
      </c>
      <c r="K44" s="104">
        <v>3</v>
      </c>
      <c r="L44" s="104">
        <v>3</v>
      </c>
    </row>
    <row r="45" spans="2:12">
      <c r="B45" s="99"/>
      <c r="C45" s="99"/>
      <c r="D45" s="100" t="s">
        <v>504</v>
      </c>
      <c r="E45" s="101" t="s">
        <v>505</v>
      </c>
      <c r="F45" s="102"/>
      <c r="G45" s="103">
        <v>5</v>
      </c>
      <c r="H45" s="103">
        <v>5</v>
      </c>
      <c r="I45" s="103">
        <v>5</v>
      </c>
      <c r="J45" s="103">
        <v>4</v>
      </c>
      <c r="K45" s="103">
        <v>5</v>
      </c>
      <c r="L45" s="103">
        <v>6</v>
      </c>
    </row>
    <row r="46" spans="2:12">
      <c r="B46" s="99"/>
      <c r="C46" s="99"/>
      <c r="D46" s="100" t="s">
        <v>506</v>
      </c>
      <c r="E46" s="101" t="s">
        <v>507</v>
      </c>
      <c r="F46" s="102" t="s">
        <v>508</v>
      </c>
      <c r="G46" s="103">
        <v>6</v>
      </c>
      <c r="H46" s="103" t="s">
        <v>385</v>
      </c>
      <c r="I46" s="103" t="s">
        <v>385</v>
      </c>
      <c r="J46" s="103" t="s">
        <v>385</v>
      </c>
      <c r="K46" s="103" t="s">
        <v>385</v>
      </c>
      <c r="L46" s="103" t="s">
        <v>385</v>
      </c>
    </row>
    <row r="47" spans="2:12">
      <c r="B47" s="99"/>
      <c r="C47" s="99"/>
      <c r="D47" s="94" t="s">
        <v>509</v>
      </c>
      <c r="E47" s="133" t="s">
        <v>510</v>
      </c>
      <c r="F47" s="134"/>
      <c r="G47" s="135">
        <v>5</v>
      </c>
      <c r="H47" s="135">
        <v>5</v>
      </c>
      <c r="I47" s="136">
        <v>5</v>
      </c>
      <c r="J47" s="136">
        <v>6</v>
      </c>
      <c r="K47" s="104">
        <v>7</v>
      </c>
      <c r="L47" s="104">
        <v>8</v>
      </c>
    </row>
    <row r="48" spans="2:12">
      <c r="B48" s="99"/>
      <c r="C48" s="99"/>
      <c r="D48" s="100" t="s">
        <v>511</v>
      </c>
      <c r="E48" s="101" t="s">
        <v>512</v>
      </c>
      <c r="F48" s="102"/>
      <c r="G48" s="103" t="s">
        <v>385</v>
      </c>
      <c r="H48" s="103">
        <v>2</v>
      </c>
      <c r="I48" s="103">
        <v>3</v>
      </c>
      <c r="J48" s="103">
        <v>6</v>
      </c>
      <c r="K48" s="103">
        <v>9</v>
      </c>
      <c r="L48" s="103">
        <v>17</v>
      </c>
    </row>
    <row r="49" spans="2:12">
      <c r="B49" s="99"/>
      <c r="C49" s="99"/>
      <c r="D49" s="94" t="s">
        <v>513</v>
      </c>
      <c r="E49" s="95" t="s">
        <v>514</v>
      </c>
      <c r="F49" s="96" t="s">
        <v>508</v>
      </c>
      <c r="G49" s="97">
        <v>3</v>
      </c>
      <c r="H49" s="97">
        <v>3</v>
      </c>
      <c r="I49" s="104">
        <v>3</v>
      </c>
      <c r="J49" s="104">
        <v>3</v>
      </c>
      <c r="K49" s="104">
        <v>3</v>
      </c>
      <c r="L49" s="104">
        <v>3</v>
      </c>
    </row>
    <row r="50" spans="2:12">
      <c r="B50" s="99"/>
      <c r="C50" s="99"/>
      <c r="D50" s="100" t="s">
        <v>515</v>
      </c>
      <c r="E50" s="101" t="s">
        <v>515</v>
      </c>
      <c r="F50" s="102" t="s">
        <v>508</v>
      </c>
      <c r="G50" s="103">
        <v>7</v>
      </c>
      <c r="H50" s="103">
        <v>7</v>
      </c>
      <c r="I50" s="103">
        <v>7</v>
      </c>
      <c r="J50" s="103">
        <v>7</v>
      </c>
      <c r="K50" s="103">
        <v>8</v>
      </c>
      <c r="L50" s="103">
        <v>8</v>
      </c>
    </row>
    <row r="51" spans="2:12">
      <c r="B51" s="99"/>
      <c r="C51" s="99"/>
      <c r="D51" s="94" t="s">
        <v>516</v>
      </c>
      <c r="E51" s="95" t="s">
        <v>517</v>
      </c>
      <c r="F51" s="96" t="s">
        <v>508</v>
      </c>
      <c r="G51" s="97">
        <v>5</v>
      </c>
      <c r="H51" s="97">
        <v>5</v>
      </c>
      <c r="I51" s="104">
        <v>5</v>
      </c>
      <c r="J51" s="104">
        <v>5</v>
      </c>
      <c r="K51" s="104">
        <v>5</v>
      </c>
      <c r="L51" s="104">
        <v>3</v>
      </c>
    </row>
    <row r="52" spans="2:12">
      <c r="B52" s="99"/>
      <c r="C52" s="99"/>
      <c r="D52" s="100" t="s">
        <v>518</v>
      </c>
      <c r="E52" s="101" t="s">
        <v>519</v>
      </c>
      <c r="F52" s="102" t="s">
        <v>508</v>
      </c>
      <c r="G52" s="103">
        <v>2</v>
      </c>
      <c r="H52" s="103">
        <v>2</v>
      </c>
      <c r="I52" s="103">
        <v>2</v>
      </c>
      <c r="J52" s="103">
        <v>2</v>
      </c>
      <c r="K52" s="103">
        <v>2</v>
      </c>
      <c r="L52" s="103">
        <v>2</v>
      </c>
    </row>
    <row r="53" spans="2:12">
      <c r="B53" s="99"/>
      <c r="C53" s="99"/>
      <c r="D53" s="94" t="s">
        <v>520</v>
      </c>
      <c r="E53" s="95" t="s">
        <v>521</v>
      </c>
      <c r="F53" s="96" t="s">
        <v>508</v>
      </c>
      <c r="G53" s="97">
        <v>2</v>
      </c>
      <c r="H53" s="97">
        <v>2</v>
      </c>
      <c r="I53" s="104">
        <v>2</v>
      </c>
      <c r="J53" s="104">
        <v>2</v>
      </c>
      <c r="K53" s="104">
        <v>2</v>
      </c>
      <c r="L53" s="104">
        <v>2</v>
      </c>
    </row>
    <row r="54" spans="2:12">
      <c r="B54" s="99"/>
      <c r="C54" s="99"/>
      <c r="D54" s="125" t="s">
        <v>522</v>
      </c>
      <c r="E54" s="126" t="s">
        <v>523</v>
      </c>
      <c r="F54" s="127" t="s">
        <v>508</v>
      </c>
      <c r="G54" s="128">
        <v>1</v>
      </c>
      <c r="H54" s="128">
        <v>1</v>
      </c>
      <c r="I54" s="128">
        <v>1</v>
      </c>
      <c r="J54" s="128">
        <v>1</v>
      </c>
      <c r="K54" s="128" t="s">
        <v>385</v>
      </c>
      <c r="L54" s="128" t="s">
        <v>123</v>
      </c>
    </row>
    <row r="55" spans="2:12">
      <c r="B55" s="99"/>
      <c r="C55" s="99"/>
      <c r="D55" s="111" t="s">
        <v>454</v>
      </c>
      <c r="E55" s="112" t="s">
        <v>455</v>
      </c>
      <c r="F55" s="113"/>
      <c r="G55" s="114">
        <v>79</v>
      </c>
      <c r="H55" s="114">
        <v>76</v>
      </c>
      <c r="I55" s="114">
        <v>80</v>
      </c>
      <c r="J55" s="114">
        <v>87</v>
      </c>
      <c r="K55" s="114">
        <v>105</v>
      </c>
      <c r="L55" s="114">
        <v>124</v>
      </c>
    </row>
    <row r="56" spans="2:12">
      <c r="B56" s="99"/>
      <c r="C56" s="99"/>
      <c r="D56" s="137" t="s">
        <v>524</v>
      </c>
      <c r="E56" s="138" t="s">
        <v>525</v>
      </c>
      <c r="F56" s="139"/>
      <c r="G56" s="140">
        <v>527</v>
      </c>
      <c r="H56" s="140">
        <v>546</v>
      </c>
      <c r="I56" s="140">
        <v>579</v>
      </c>
      <c r="J56" s="140">
        <v>626</v>
      </c>
      <c r="K56" s="140">
        <v>682</v>
      </c>
      <c r="L56" s="140">
        <v>729</v>
      </c>
    </row>
    <row r="57" spans="2:12" ht="11.9" customHeight="1">
      <c r="B57" s="99"/>
      <c r="C57" s="99"/>
      <c r="D57" s="124"/>
      <c r="E57" s="124"/>
      <c r="F57" s="96"/>
      <c r="G57" s="97"/>
      <c r="H57" s="97"/>
      <c r="I57" s="104"/>
      <c r="J57" s="104"/>
      <c r="K57" s="104"/>
      <c r="L57" s="104"/>
    </row>
    <row r="58" spans="2:12">
      <c r="B58" s="99"/>
      <c r="C58" s="99"/>
      <c r="D58" s="109" t="s">
        <v>526</v>
      </c>
      <c r="E58" s="110" t="s">
        <v>527</v>
      </c>
      <c r="F58" s="107"/>
      <c r="G58" s="108">
        <v>363</v>
      </c>
      <c r="H58" s="108">
        <v>380</v>
      </c>
      <c r="I58" s="108">
        <v>412</v>
      </c>
      <c r="J58" s="108">
        <v>478</v>
      </c>
      <c r="K58" s="108">
        <v>533</v>
      </c>
      <c r="L58" s="108">
        <v>587</v>
      </c>
    </row>
    <row r="59" spans="2:12">
      <c r="B59" s="99"/>
      <c r="C59" s="99"/>
      <c r="D59" s="100" t="s">
        <v>528</v>
      </c>
      <c r="E59" s="101" t="s">
        <v>529</v>
      </c>
      <c r="F59" s="102"/>
      <c r="G59" s="103">
        <v>74</v>
      </c>
      <c r="H59" s="103">
        <v>76</v>
      </c>
      <c r="I59" s="103">
        <v>81</v>
      </c>
      <c r="J59" s="103">
        <v>84</v>
      </c>
      <c r="K59" s="103">
        <v>90</v>
      </c>
      <c r="L59" s="103">
        <v>96</v>
      </c>
    </row>
    <row r="60" spans="2:12">
      <c r="B60" s="99"/>
      <c r="C60" s="99"/>
      <c r="D60" s="125" t="s">
        <v>530</v>
      </c>
      <c r="E60" s="126" t="s">
        <v>531</v>
      </c>
      <c r="F60" s="127"/>
      <c r="G60" s="128">
        <v>1</v>
      </c>
      <c r="H60" s="128" t="s">
        <v>385</v>
      </c>
      <c r="I60" s="128" t="s">
        <v>385</v>
      </c>
      <c r="J60" s="128" t="s">
        <v>385</v>
      </c>
      <c r="K60" s="128" t="s">
        <v>385</v>
      </c>
      <c r="L60" s="128" t="s">
        <v>123</v>
      </c>
    </row>
    <row r="61" spans="2:12" ht="15.5" thickBot="1">
      <c r="B61" s="99"/>
      <c r="C61" s="99"/>
      <c r="D61" s="115" t="s">
        <v>456</v>
      </c>
      <c r="E61" s="116" t="s">
        <v>532</v>
      </c>
      <c r="F61" s="117"/>
      <c r="G61" s="118">
        <v>438</v>
      </c>
      <c r="H61" s="118">
        <v>456</v>
      </c>
      <c r="I61" s="118">
        <v>493</v>
      </c>
      <c r="J61" s="118">
        <v>562</v>
      </c>
      <c r="K61" s="118">
        <v>623</v>
      </c>
      <c r="L61" s="118">
        <v>683</v>
      </c>
    </row>
    <row r="62" spans="2:12" ht="19.399999999999999" customHeight="1" thickBot="1">
      <c r="B62" s="99"/>
      <c r="C62" s="141" t="s">
        <v>533</v>
      </c>
      <c r="D62" s="120"/>
      <c r="E62" s="120" t="s">
        <v>534</v>
      </c>
      <c r="F62" s="122"/>
      <c r="G62" s="123">
        <v>965</v>
      </c>
      <c r="H62" s="123">
        <v>1002</v>
      </c>
      <c r="I62" s="123">
        <v>1072</v>
      </c>
      <c r="J62" s="123">
        <v>1188</v>
      </c>
      <c r="K62" s="123">
        <v>1305</v>
      </c>
      <c r="L62" s="123">
        <v>1412</v>
      </c>
    </row>
    <row r="63" spans="2:12">
      <c r="B63" s="99"/>
      <c r="C63" s="142"/>
      <c r="D63" s="124" t="s">
        <v>448</v>
      </c>
      <c r="E63" s="124" t="s">
        <v>466</v>
      </c>
      <c r="F63" s="96"/>
      <c r="G63" s="97">
        <v>407</v>
      </c>
      <c r="H63" s="97">
        <v>435</v>
      </c>
      <c r="I63" s="104">
        <v>465</v>
      </c>
      <c r="J63" s="104">
        <v>507</v>
      </c>
      <c r="K63" s="104">
        <v>551</v>
      </c>
      <c r="L63" s="104">
        <v>582</v>
      </c>
    </row>
    <row r="64" spans="2:12">
      <c r="B64" s="99"/>
      <c r="C64" s="143"/>
      <c r="D64" s="112" t="s">
        <v>450</v>
      </c>
      <c r="E64" s="112" t="s">
        <v>497</v>
      </c>
      <c r="F64" s="113"/>
      <c r="G64" s="114">
        <v>61</v>
      </c>
      <c r="H64" s="114">
        <v>58</v>
      </c>
      <c r="I64" s="114">
        <v>57</v>
      </c>
      <c r="J64" s="114">
        <v>57</v>
      </c>
      <c r="K64" s="114">
        <v>50</v>
      </c>
      <c r="L64" s="114">
        <v>48</v>
      </c>
    </row>
    <row r="65" spans="2:12">
      <c r="B65" s="99"/>
      <c r="C65" s="143"/>
      <c r="D65" s="112" t="s">
        <v>454</v>
      </c>
      <c r="E65" s="112" t="s">
        <v>460</v>
      </c>
      <c r="F65" s="113"/>
      <c r="G65" s="114">
        <v>82</v>
      </c>
      <c r="H65" s="114">
        <v>78</v>
      </c>
      <c r="I65" s="114">
        <v>82</v>
      </c>
      <c r="J65" s="114">
        <v>90</v>
      </c>
      <c r="K65" s="114">
        <v>108</v>
      </c>
      <c r="L65" s="114">
        <v>127</v>
      </c>
    </row>
    <row r="66" spans="2:12" ht="15.5" thickBot="1">
      <c r="B66" s="99"/>
      <c r="C66" s="142"/>
      <c r="D66" s="124" t="s">
        <v>456</v>
      </c>
      <c r="E66" s="124" t="s">
        <v>457</v>
      </c>
      <c r="F66" s="96"/>
      <c r="G66" s="97">
        <v>479</v>
      </c>
      <c r="H66" s="97">
        <v>497</v>
      </c>
      <c r="I66" s="104">
        <v>532</v>
      </c>
      <c r="J66" s="104">
        <v>597</v>
      </c>
      <c r="K66" s="104">
        <v>655</v>
      </c>
      <c r="L66" s="104">
        <v>717</v>
      </c>
    </row>
    <row r="67" spans="2:12" ht="20.149999999999999" customHeight="1" thickBot="1">
      <c r="B67" s="141" t="s">
        <v>535</v>
      </c>
      <c r="C67" s="144"/>
      <c r="D67" s="120"/>
      <c r="E67" s="120" t="s">
        <v>536</v>
      </c>
      <c r="F67" s="122"/>
      <c r="G67" s="123">
        <v>1029</v>
      </c>
      <c r="H67" s="123">
        <v>1068</v>
      </c>
      <c r="I67" s="123">
        <v>1136</v>
      </c>
      <c r="J67" s="123">
        <v>1251</v>
      </c>
      <c r="K67" s="123">
        <v>1364</v>
      </c>
      <c r="L67" s="123">
        <v>1474</v>
      </c>
    </row>
    <row r="68" spans="2:12">
      <c r="J68" s="231"/>
      <c r="K68" s="184"/>
      <c r="L68" s="184" t="s">
        <v>342</v>
      </c>
    </row>
    <row r="69" spans="2:12">
      <c r="J69" s="231"/>
      <c r="K69" s="184"/>
      <c r="L69" s="184" t="s">
        <v>343</v>
      </c>
    </row>
    <row r="70" spans="2:12">
      <c r="J70" s="231"/>
      <c r="K70" s="184"/>
    </row>
    <row r="71" spans="2:12">
      <c r="B71" s="89" t="s">
        <v>537</v>
      </c>
    </row>
    <row r="72" spans="2:12">
      <c r="B72" s="89" t="s">
        <v>538</v>
      </c>
    </row>
    <row r="73" spans="2:12">
      <c r="B73" s="89" t="s">
        <v>539</v>
      </c>
    </row>
    <row r="74" spans="2:12">
      <c r="B74" s="89" t="s">
        <v>540</v>
      </c>
    </row>
    <row r="75" spans="2:12">
      <c r="B75" s="89" t="s">
        <v>541</v>
      </c>
    </row>
    <row r="76" spans="2:12" ht="9.65" customHeight="1"/>
    <row r="77" spans="2:12">
      <c r="B77" s="89" t="s">
        <v>542</v>
      </c>
    </row>
    <row r="78" spans="2:12">
      <c r="B78" s="89" t="s">
        <v>543</v>
      </c>
    </row>
    <row r="79" spans="2:12">
      <c r="B79" s="89" t="s">
        <v>544</v>
      </c>
    </row>
    <row r="80" spans="2:12">
      <c r="B80" s="89" t="s">
        <v>545</v>
      </c>
    </row>
    <row r="81" spans="2:6">
      <c r="B81" s="89" t="s">
        <v>546</v>
      </c>
    </row>
    <row r="85" spans="2:6">
      <c r="B85" s="591" t="s">
        <v>547</v>
      </c>
      <c r="C85" s="591"/>
      <c r="D85" s="591"/>
      <c r="E85" s="591"/>
      <c r="F85" s="591"/>
    </row>
  </sheetData>
  <mergeCells count="2">
    <mergeCell ref="B1:D1"/>
    <mergeCell ref="B85:F85"/>
  </mergeCells>
  <phoneticPr fontId="2"/>
  <hyperlinks>
    <hyperlink ref="B1" location="'説明・目次 Tabel of Contents'!A1" display="目次に戻る　Back to contents" xr:uid="{E0D7244D-3E36-4A8A-A9DD-51502D4FE8C8}"/>
    <hyperlink ref="B1:D1" location="'目次 Table of Contents'!A1" display="'目次 Table of Contents'!A1" xr:uid="{12F5666B-3E39-4BE4-8E91-C0A1FB31B9D7}"/>
  </hyperlinks>
  <pageMargins left="0.7" right="0.7" top="0.75" bottom="0.75" header="0.3" footer="0.3"/>
  <pageSetup paperSize="9" scale="43"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FA28-0614-4828-A7FF-F242493486FE}">
  <dimension ref="B1:P18"/>
  <sheetViews>
    <sheetView showGridLines="0" zoomScale="77" zoomScaleNormal="70" workbookViewId="0"/>
  </sheetViews>
  <sheetFormatPr defaultColWidth="8.58203125" defaultRowHeight="15"/>
  <cols>
    <col min="1" max="1" width="2.5" style="3" customWidth="1"/>
    <col min="2" max="2" width="18.08203125" style="3" customWidth="1"/>
    <col min="3" max="4" width="9.5" style="3" bestFit="1" customWidth="1"/>
    <col min="5" max="15" width="10.58203125" style="3" customWidth="1"/>
    <col min="16" max="16384" width="8.58203125" style="3"/>
  </cols>
  <sheetData>
    <row r="1" spans="2:16" ht="30">
      <c r="B1" s="266" t="s">
        <v>548</v>
      </c>
      <c r="C1" s="33"/>
    </row>
    <row r="2" spans="2:16" ht="44.15" customHeight="1">
      <c r="B2" s="145" t="s">
        <v>549</v>
      </c>
      <c r="C2" s="146"/>
      <c r="D2" s="146"/>
    </row>
    <row r="3" spans="2:16" ht="27.65" customHeight="1">
      <c r="B3" s="147" t="s">
        <v>17</v>
      </c>
      <c r="C3" s="148"/>
    </row>
    <row r="4" spans="2:16" ht="16.399999999999999" customHeight="1">
      <c r="B4" s="85"/>
      <c r="C4" s="148"/>
    </row>
    <row r="5" spans="2:16">
      <c r="L5" s="50"/>
      <c r="M5" s="280"/>
      <c r="N5" s="280"/>
      <c r="O5" s="280" t="s">
        <v>550</v>
      </c>
      <c r="P5" s="73"/>
    </row>
    <row r="6" spans="2:16" ht="18.649999999999999" customHeight="1">
      <c r="L6" s="50"/>
      <c r="M6" s="50"/>
      <c r="N6" s="50"/>
      <c r="O6" s="50" t="s">
        <v>551</v>
      </c>
      <c r="P6" s="73"/>
    </row>
    <row r="7" spans="2:16">
      <c r="B7" s="34" t="s">
        <v>62</v>
      </c>
      <c r="C7" s="34" t="s">
        <v>320</v>
      </c>
      <c r="D7" s="34" t="s">
        <v>321</v>
      </c>
      <c r="E7" s="34" t="s">
        <v>322</v>
      </c>
      <c r="F7" s="34" t="s">
        <v>323</v>
      </c>
      <c r="G7" s="34" t="s">
        <v>324</v>
      </c>
      <c r="H7" s="34" t="s">
        <v>325</v>
      </c>
      <c r="I7" s="34" t="s">
        <v>326</v>
      </c>
      <c r="J7" s="34" t="s">
        <v>327</v>
      </c>
      <c r="K7" s="34" t="s">
        <v>63</v>
      </c>
      <c r="L7" s="34" t="s">
        <v>64</v>
      </c>
      <c r="M7" s="34" t="s">
        <v>65</v>
      </c>
      <c r="N7" s="34" t="s">
        <v>66</v>
      </c>
      <c r="O7" s="34" t="s">
        <v>328</v>
      </c>
    </row>
    <row r="8" spans="2:16" ht="15.5" thickBot="1">
      <c r="B8" s="37" t="s">
        <v>67</v>
      </c>
      <c r="C8" s="37" t="s">
        <v>332</v>
      </c>
      <c r="D8" s="37" t="s">
        <v>333</v>
      </c>
      <c r="E8" s="37" t="s">
        <v>334</v>
      </c>
      <c r="F8" s="37" t="s">
        <v>335</v>
      </c>
      <c r="G8" s="37" t="s">
        <v>336</v>
      </c>
      <c r="H8" s="37" t="s">
        <v>337</v>
      </c>
      <c r="I8" s="37" t="s">
        <v>338</v>
      </c>
      <c r="J8" s="37" t="s">
        <v>339</v>
      </c>
      <c r="K8" s="37" t="s">
        <v>68</v>
      </c>
      <c r="L8" s="37" t="s">
        <v>69</v>
      </c>
      <c r="M8" s="37" t="s">
        <v>255</v>
      </c>
      <c r="N8" s="37" t="s">
        <v>340</v>
      </c>
      <c r="O8" s="37" t="s">
        <v>341</v>
      </c>
    </row>
    <row r="9" spans="2:16" ht="35.15" customHeight="1" thickTop="1">
      <c r="B9" s="149" t="s">
        <v>380</v>
      </c>
      <c r="C9" s="42">
        <v>140</v>
      </c>
      <c r="D9" s="42">
        <v>336</v>
      </c>
      <c r="E9" s="42">
        <v>612</v>
      </c>
      <c r="F9" s="42">
        <v>846</v>
      </c>
      <c r="G9" s="42">
        <v>1092</v>
      </c>
      <c r="H9" s="42">
        <v>1441</v>
      </c>
      <c r="I9" s="42">
        <v>1918</v>
      </c>
      <c r="J9" s="42">
        <v>2110</v>
      </c>
      <c r="K9" s="42">
        <v>2451</v>
      </c>
      <c r="L9" s="42">
        <v>2818</v>
      </c>
      <c r="M9" s="42">
        <v>3123</v>
      </c>
      <c r="N9" s="42">
        <v>3547</v>
      </c>
      <c r="O9" s="506">
        <v>3984</v>
      </c>
    </row>
    <row r="10" spans="2:16" ht="38.15" customHeight="1" thickBot="1">
      <c r="B10" s="71" t="s">
        <v>72</v>
      </c>
      <c r="C10" s="44">
        <v>140</v>
      </c>
      <c r="D10" s="44">
        <v>336</v>
      </c>
      <c r="E10" s="44">
        <v>885</v>
      </c>
      <c r="F10" s="44">
        <v>1228</v>
      </c>
      <c r="G10" s="44">
        <v>1598</v>
      </c>
      <c r="H10" s="44">
        <v>2112</v>
      </c>
      <c r="I10" s="44">
        <v>4474</v>
      </c>
      <c r="J10" s="44">
        <v>4938</v>
      </c>
      <c r="K10" s="44">
        <v>5929</v>
      </c>
      <c r="L10" s="44">
        <v>6978</v>
      </c>
      <c r="M10" s="44">
        <v>7852</v>
      </c>
      <c r="N10" s="44">
        <v>8817</v>
      </c>
      <c r="O10" s="507">
        <v>9982</v>
      </c>
    </row>
    <row r="11" spans="2:16">
      <c r="L11" s="184"/>
      <c r="M11" s="231"/>
      <c r="N11" s="184"/>
      <c r="O11" s="184" t="s">
        <v>342</v>
      </c>
    </row>
    <row r="12" spans="2:16">
      <c r="L12" s="184"/>
      <c r="M12" s="231"/>
      <c r="N12" s="184"/>
      <c r="O12" s="184" t="s">
        <v>343</v>
      </c>
    </row>
    <row r="14" spans="2:16">
      <c r="B14" s="3" t="s">
        <v>552</v>
      </c>
    </row>
    <row r="15" spans="2:16">
      <c r="B15" s="13" t="s">
        <v>553</v>
      </c>
    </row>
    <row r="17" spans="2:2">
      <c r="B17" s="3" t="s">
        <v>554</v>
      </c>
    </row>
    <row r="18" spans="2:2">
      <c r="B18" s="3" t="s">
        <v>555</v>
      </c>
    </row>
  </sheetData>
  <phoneticPr fontId="2"/>
  <hyperlinks>
    <hyperlink ref="B1" location="'目次 Table of Contents'!A1" display="'目次 Table of Contents'!A1" xr:uid="{705121C2-F1B7-4B8B-8D03-E7DC0E937B50}"/>
  </hyperlinks>
  <pageMargins left="0.7" right="0.7" top="0.75" bottom="0.75" header="0.3" footer="0.3"/>
  <pageSetup paperSize="9" scale="4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A7F5-DF1B-4B17-8ABC-91F72C1435FC}">
  <dimension ref="B1:S27"/>
  <sheetViews>
    <sheetView showGridLines="0" zoomScale="83" zoomScaleNormal="70" workbookViewId="0"/>
  </sheetViews>
  <sheetFormatPr defaultColWidth="10.58203125" defaultRowHeight="15"/>
  <cols>
    <col min="1" max="1" width="2.58203125" style="3" customWidth="1"/>
    <col min="2" max="2" width="18.08203125" style="3" customWidth="1"/>
    <col min="3" max="3" width="47.58203125" style="3" customWidth="1"/>
    <col min="4" max="7" width="10.58203125" style="3" customWidth="1"/>
    <col min="8" max="16384" width="10.58203125" style="3"/>
  </cols>
  <sheetData>
    <row r="1" spans="2:11" ht="30">
      <c r="B1" s="266" t="s">
        <v>548</v>
      </c>
    </row>
    <row r="2" spans="2:11" ht="48" customHeight="1">
      <c r="B2" s="150" t="s">
        <v>556</v>
      </c>
      <c r="C2" s="30"/>
      <c r="D2" s="30"/>
      <c r="E2" s="30"/>
      <c r="F2" s="30"/>
    </row>
    <row r="3" spans="2:11" ht="24.5">
      <c r="B3" s="47" t="s">
        <v>21</v>
      </c>
      <c r="C3" s="30"/>
      <c r="D3" s="30"/>
      <c r="E3" s="30"/>
      <c r="F3" s="30"/>
    </row>
    <row r="4" spans="2:11" ht="20.149999999999999" customHeight="1">
      <c r="B4" s="31"/>
      <c r="C4" s="31"/>
      <c r="D4" s="31"/>
      <c r="E4" s="31"/>
      <c r="F4" s="31"/>
      <c r="H4" s="20"/>
      <c r="I4" s="20"/>
      <c r="J4" s="20"/>
      <c r="K4" s="20" t="s">
        <v>557</v>
      </c>
    </row>
    <row r="5" spans="2:11" ht="20.149999999999999" customHeight="1">
      <c r="H5" s="50"/>
      <c r="I5" s="50"/>
      <c r="J5" s="50"/>
      <c r="K5" s="50" t="s">
        <v>558</v>
      </c>
    </row>
    <row r="6" spans="2:11" ht="17.149999999999999" customHeight="1" collapsed="1">
      <c r="B6" s="151" t="s">
        <v>62</v>
      </c>
      <c r="C6" s="151"/>
      <c r="D6" s="151" t="s">
        <v>559</v>
      </c>
      <c r="E6" s="151" t="s">
        <v>560</v>
      </c>
      <c r="F6" s="151" t="s">
        <v>561</v>
      </c>
      <c r="G6" s="34" t="s">
        <v>63</v>
      </c>
      <c r="H6" s="34" t="s">
        <v>64</v>
      </c>
      <c r="I6" s="34" t="s">
        <v>65</v>
      </c>
      <c r="J6" s="34" t="s">
        <v>66</v>
      </c>
      <c r="K6" s="34" t="s">
        <v>328</v>
      </c>
    </row>
    <row r="7" spans="2:11" ht="21" customHeight="1" thickBot="1">
      <c r="B7" s="152" t="s">
        <v>67</v>
      </c>
      <c r="C7" s="152"/>
      <c r="D7" s="152" t="s">
        <v>337</v>
      </c>
      <c r="E7" s="152" t="s">
        <v>338</v>
      </c>
      <c r="F7" s="152" t="s">
        <v>339</v>
      </c>
      <c r="G7" s="37" t="s">
        <v>68</v>
      </c>
      <c r="H7" s="37" t="s">
        <v>69</v>
      </c>
      <c r="I7" s="37" t="s">
        <v>255</v>
      </c>
      <c r="J7" s="37" t="s">
        <v>340</v>
      </c>
      <c r="K7" s="37" t="s">
        <v>341</v>
      </c>
    </row>
    <row r="8" spans="2:11" ht="34.4" customHeight="1" thickTop="1">
      <c r="B8" s="598" t="s">
        <v>83</v>
      </c>
      <c r="C8" s="153" t="s">
        <v>562</v>
      </c>
      <c r="D8" s="193">
        <v>59</v>
      </c>
      <c r="E8" s="186">
        <v>25.3</v>
      </c>
      <c r="F8" s="186">
        <v>6.2</v>
      </c>
      <c r="G8" s="187">
        <v>17.100000000000001</v>
      </c>
      <c r="H8" s="187">
        <v>48.5</v>
      </c>
      <c r="I8" s="187">
        <v>46.7</v>
      </c>
      <c r="J8" s="187">
        <v>86.2</v>
      </c>
      <c r="K8" s="187">
        <v>7.6</v>
      </c>
    </row>
    <row r="9" spans="2:11" ht="47.9" customHeight="1">
      <c r="B9" s="599"/>
      <c r="C9" s="26" t="s">
        <v>563</v>
      </c>
      <c r="D9" s="192">
        <v>3.3</v>
      </c>
      <c r="E9" s="188">
        <v>0.2</v>
      </c>
      <c r="F9" s="188">
        <v>0.4</v>
      </c>
      <c r="G9" s="189">
        <v>85.9</v>
      </c>
      <c r="H9" s="189">
        <v>45.2</v>
      </c>
      <c r="I9" s="189">
        <v>24.8</v>
      </c>
      <c r="J9" s="189">
        <v>13.4</v>
      </c>
      <c r="K9" s="189">
        <v>5.8</v>
      </c>
    </row>
    <row r="10" spans="2:11" ht="31.4" customHeight="1">
      <c r="B10" s="600"/>
      <c r="C10" s="154" t="s">
        <v>564</v>
      </c>
      <c r="D10" s="191">
        <v>62.3</v>
      </c>
      <c r="E10" s="190">
        <v>25.5</v>
      </c>
      <c r="F10" s="190">
        <v>6.6000000000000005</v>
      </c>
      <c r="G10" s="191">
        <v>103</v>
      </c>
      <c r="H10" s="191">
        <v>93.7</v>
      </c>
      <c r="I10" s="191">
        <v>71.5</v>
      </c>
      <c r="J10" s="191">
        <v>99.6</v>
      </c>
      <c r="K10" s="510">
        <v>13.4</v>
      </c>
    </row>
    <row r="11" spans="2:11">
      <c r="B11" s="40"/>
      <c r="C11" s="155"/>
      <c r="D11" s="155"/>
      <c r="E11" s="155"/>
      <c r="F11" s="155"/>
      <c r="H11" s="185"/>
      <c r="I11" s="281"/>
      <c r="J11" s="281"/>
      <c r="K11" s="184" t="s">
        <v>342</v>
      </c>
    </row>
    <row r="12" spans="2:11">
      <c r="B12" s="40"/>
      <c r="C12" s="155"/>
      <c r="D12" s="155"/>
      <c r="E12" s="155"/>
      <c r="F12" s="155"/>
      <c r="H12" s="184"/>
      <c r="I12" s="231"/>
      <c r="J12" s="231"/>
      <c r="K12" s="184" t="s">
        <v>343</v>
      </c>
    </row>
    <row r="13" spans="2:11">
      <c r="C13" s="155"/>
      <c r="D13" s="155"/>
      <c r="E13" s="155"/>
      <c r="F13" s="155"/>
    </row>
    <row r="14" spans="2:11">
      <c r="C14" s="155"/>
      <c r="D14" s="155"/>
      <c r="E14" s="155"/>
      <c r="F14" s="155"/>
    </row>
    <row r="15" spans="2:11">
      <c r="B15" s="282" t="s">
        <v>345</v>
      </c>
    </row>
    <row r="16" spans="2:11">
      <c r="B16" s="283" t="s">
        <v>370</v>
      </c>
    </row>
    <row r="21" spans="2:19" ht="24.5">
      <c r="B21" s="74" t="s">
        <v>565</v>
      </c>
    </row>
    <row r="22" spans="2:19" ht="24.5">
      <c r="B22" s="74"/>
    </row>
    <row r="23" spans="2:19" ht="209.9" customHeight="1">
      <c r="B23" s="442" t="s">
        <v>566</v>
      </c>
      <c r="C23" s="440" t="s">
        <v>567</v>
      </c>
      <c r="D23" s="601" t="s">
        <v>568</v>
      </c>
      <c r="E23" s="602"/>
      <c r="F23" s="602"/>
      <c r="G23" s="602"/>
      <c r="H23" s="601" t="s">
        <v>569</v>
      </c>
      <c r="I23" s="602"/>
      <c r="J23" s="602"/>
      <c r="K23" s="602"/>
      <c r="L23" s="596"/>
      <c r="M23" s="596"/>
      <c r="N23" s="596"/>
      <c r="O23" s="596"/>
      <c r="P23" s="596"/>
      <c r="Q23" s="596"/>
      <c r="R23" s="596"/>
      <c r="S23" s="597"/>
    </row>
    <row r="24" spans="2:19" ht="226.4" customHeight="1">
      <c r="B24" s="442" t="s">
        <v>570</v>
      </c>
      <c r="C24" s="440" t="s">
        <v>571</v>
      </c>
      <c r="D24" s="594" t="s">
        <v>572</v>
      </c>
      <c r="E24" s="595"/>
      <c r="F24" s="595"/>
      <c r="G24" s="595"/>
      <c r="H24" s="594" t="s">
        <v>573</v>
      </c>
      <c r="I24" s="595"/>
      <c r="J24" s="595"/>
      <c r="K24" s="595"/>
      <c r="L24" s="594" t="s">
        <v>574</v>
      </c>
      <c r="M24" s="595"/>
      <c r="N24" s="595"/>
      <c r="O24" s="595"/>
      <c r="P24" s="594" t="s">
        <v>575</v>
      </c>
      <c r="Q24" s="595"/>
      <c r="R24" s="595"/>
      <c r="S24" s="603"/>
    </row>
    <row r="25" spans="2:19" ht="141" customHeight="1">
      <c r="B25" s="443" t="s">
        <v>576</v>
      </c>
      <c r="C25" s="441" t="s">
        <v>577</v>
      </c>
      <c r="D25" s="592" t="s">
        <v>578</v>
      </c>
      <c r="E25" s="593"/>
      <c r="F25" s="593"/>
      <c r="G25" s="593"/>
      <c r="H25" s="594" t="s">
        <v>579</v>
      </c>
      <c r="I25" s="595"/>
      <c r="J25" s="595"/>
      <c r="K25" s="595"/>
      <c r="L25" s="596"/>
      <c r="M25" s="596"/>
      <c r="N25" s="596"/>
      <c r="O25" s="596"/>
      <c r="P25" s="596"/>
      <c r="Q25" s="596"/>
      <c r="R25" s="596"/>
      <c r="S25" s="597"/>
    </row>
    <row r="26" spans="2:19" ht="144.65" customHeight="1">
      <c r="B26" s="443" t="s">
        <v>580</v>
      </c>
      <c r="C26" s="444"/>
      <c r="D26" s="592" t="s">
        <v>581</v>
      </c>
      <c r="E26" s="593"/>
      <c r="F26" s="593"/>
      <c r="G26" s="593"/>
      <c r="H26" s="596"/>
      <c r="I26" s="596"/>
      <c r="J26" s="596"/>
      <c r="K26" s="596"/>
      <c r="L26" s="596"/>
      <c r="M26" s="596"/>
      <c r="N26" s="596"/>
      <c r="O26" s="596"/>
      <c r="P26" s="596"/>
      <c r="Q26" s="596"/>
      <c r="R26" s="596"/>
      <c r="S26" s="597"/>
    </row>
    <row r="27" spans="2:19" ht="98.9" customHeight="1">
      <c r="B27" s="442" t="s">
        <v>582</v>
      </c>
      <c r="C27" s="440" t="s">
        <v>583</v>
      </c>
      <c r="D27" s="594" t="s">
        <v>584</v>
      </c>
      <c r="E27" s="595"/>
      <c r="F27" s="595"/>
      <c r="G27" s="595"/>
      <c r="H27" s="596"/>
      <c r="I27" s="596"/>
      <c r="J27" s="596"/>
      <c r="K27" s="596"/>
      <c r="L27" s="596"/>
      <c r="M27" s="596"/>
      <c r="N27" s="596"/>
      <c r="O27" s="596"/>
      <c r="P27" s="596"/>
      <c r="Q27" s="596"/>
      <c r="R27" s="596"/>
      <c r="S27" s="597"/>
    </row>
  </sheetData>
  <mergeCells count="21">
    <mergeCell ref="D27:G27"/>
    <mergeCell ref="H27:K27"/>
    <mergeCell ref="L27:O27"/>
    <mergeCell ref="P27:S27"/>
    <mergeCell ref="D26:G26"/>
    <mergeCell ref="H26:K26"/>
    <mergeCell ref="L26:O26"/>
    <mergeCell ref="P26:S26"/>
    <mergeCell ref="D25:G25"/>
    <mergeCell ref="H25:K25"/>
    <mergeCell ref="L25:O25"/>
    <mergeCell ref="P25:S25"/>
    <mergeCell ref="B8:B10"/>
    <mergeCell ref="D24:G24"/>
    <mergeCell ref="H24:K24"/>
    <mergeCell ref="D23:G23"/>
    <mergeCell ref="H23:K23"/>
    <mergeCell ref="L23:O23"/>
    <mergeCell ref="P23:S23"/>
    <mergeCell ref="L24:O24"/>
    <mergeCell ref="P24:S24"/>
  </mergeCells>
  <phoneticPr fontId="2"/>
  <hyperlinks>
    <hyperlink ref="B1" location="'目次 Table of Contents'!A1" display="'目次 Table of Contents'!A1" xr:uid="{1FF39A39-62AE-480E-8D5E-6FAEDC9BA781}"/>
  </hyperlinks>
  <pageMargins left="0.7" right="0.7" top="0.75" bottom="0.75" header="0.3" footer="0.3"/>
  <pageSetup paperSize="9" scale="92"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496D-4AE5-4776-B5E8-9EE87DC9F8C4}">
  <dimension ref="B1:M14"/>
  <sheetViews>
    <sheetView showGridLines="0" zoomScale="85" zoomScaleNormal="85" workbookViewId="0"/>
  </sheetViews>
  <sheetFormatPr defaultColWidth="8.58203125" defaultRowHeight="15"/>
  <cols>
    <col min="1" max="1" width="2.08203125" style="3" customWidth="1"/>
    <col min="2" max="2" width="19.08203125" style="3" customWidth="1"/>
    <col min="3" max="3" width="28.58203125" style="3" customWidth="1"/>
    <col min="4" max="9" width="10.58203125" style="3" customWidth="1"/>
    <col min="10" max="16384" width="8.58203125" style="3"/>
  </cols>
  <sheetData>
    <row r="1" spans="2:13" ht="33.65" customHeight="1">
      <c r="B1" s="266" t="s">
        <v>56</v>
      </c>
      <c r="C1" s="33"/>
    </row>
    <row r="2" spans="2:13" ht="42" customHeight="1">
      <c r="B2" s="156" t="s">
        <v>585</v>
      </c>
      <c r="C2" s="156"/>
      <c r="D2" s="146"/>
      <c r="E2" s="157"/>
    </row>
    <row r="3" spans="2:13" ht="30" customHeight="1">
      <c r="B3" s="158" t="s">
        <v>25</v>
      </c>
      <c r="C3" s="158"/>
      <c r="D3" s="146"/>
      <c r="E3" s="157"/>
    </row>
    <row r="4" spans="2:13" ht="24.5">
      <c r="B4" s="31"/>
      <c r="C4" s="31"/>
      <c r="D4" s="157"/>
      <c r="E4" s="157"/>
      <c r="F4" s="20"/>
      <c r="G4" s="269"/>
      <c r="H4" s="269"/>
      <c r="I4" s="269" t="s">
        <v>586</v>
      </c>
    </row>
    <row r="5" spans="2:13" ht="18" customHeight="1">
      <c r="F5" s="20"/>
      <c r="G5" s="20"/>
      <c r="H5" s="20"/>
      <c r="I5" s="20" t="s">
        <v>587</v>
      </c>
    </row>
    <row r="6" spans="2:13">
      <c r="B6" s="34" t="s">
        <v>62</v>
      </c>
      <c r="C6" s="36"/>
      <c r="D6" s="34" t="s">
        <v>327</v>
      </c>
      <c r="E6" s="34" t="s">
        <v>63</v>
      </c>
      <c r="F6" s="34" t="s">
        <v>64</v>
      </c>
      <c r="G6" s="34" t="s">
        <v>65</v>
      </c>
      <c r="H6" s="34" t="s">
        <v>66</v>
      </c>
      <c r="I6" s="34" t="s">
        <v>328</v>
      </c>
    </row>
    <row r="7" spans="2:13" ht="15.5" thickBot="1">
      <c r="B7" s="37" t="s">
        <v>67</v>
      </c>
      <c r="C7" s="39"/>
      <c r="D7" s="37" t="s">
        <v>588</v>
      </c>
      <c r="E7" s="37" t="s">
        <v>68</v>
      </c>
      <c r="F7" s="37" t="s">
        <v>69</v>
      </c>
      <c r="G7" s="37" t="s">
        <v>70</v>
      </c>
      <c r="H7" s="37" t="s">
        <v>340</v>
      </c>
      <c r="I7" s="37" t="s">
        <v>341</v>
      </c>
    </row>
    <row r="8" spans="2:13" ht="46" thickTop="1" thickBot="1">
      <c r="B8" s="51" t="s">
        <v>83</v>
      </c>
      <c r="C8" s="159" t="s">
        <v>589</v>
      </c>
      <c r="D8" s="160">
        <v>140</v>
      </c>
      <c r="E8" s="88">
        <v>315</v>
      </c>
      <c r="F8" s="88">
        <v>357</v>
      </c>
      <c r="G8" s="88">
        <v>431</v>
      </c>
      <c r="H8" s="88">
        <v>483</v>
      </c>
      <c r="I8" s="88">
        <v>562</v>
      </c>
      <c r="J8" s="43"/>
      <c r="K8" s="43"/>
      <c r="L8" s="43"/>
      <c r="M8" s="43"/>
    </row>
    <row r="9" spans="2:13">
      <c r="G9" s="231"/>
      <c r="H9" s="184"/>
      <c r="I9" s="184" t="s">
        <v>342</v>
      </c>
    </row>
    <row r="10" spans="2:13">
      <c r="G10" s="231"/>
      <c r="H10" s="184"/>
      <c r="I10" s="184" t="s">
        <v>343</v>
      </c>
    </row>
    <row r="12" spans="2:13">
      <c r="B12" s="3" t="s">
        <v>590</v>
      </c>
    </row>
    <row r="13" spans="2:13">
      <c r="B13" s="3" t="s">
        <v>591</v>
      </c>
    </row>
    <row r="14" spans="2:13">
      <c r="B14" s="46"/>
      <c r="C14" s="46"/>
    </row>
  </sheetData>
  <phoneticPr fontId="2"/>
  <hyperlinks>
    <hyperlink ref="B1" location="'目次 Table of Contents'!A1" display="'目次 Table of Contents'!A1" xr:uid="{67CD120A-FA47-4E74-8EC3-E54202241845}"/>
  </hyperlinks>
  <pageMargins left="0.7" right="0.7" top="0.75" bottom="0.75" header="0.3" footer="0.3"/>
  <pageSetup paperSize="9" scale="5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BAC-8FEE-4927-8535-588E94E163D9}">
  <dimension ref="B1:L40"/>
  <sheetViews>
    <sheetView showGridLines="0" zoomScale="75" zoomScaleNormal="70" workbookViewId="0"/>
  </sheetViews>
  <sheetFormatPr defaultColWidth="8.58203125" defaultRowHeight="15"/>
  <cols>
    <col min="1" max="1" width="2.08203125" style="181" customWidth="1"/>
    <col min="2" max="2" width="4.08203125" style="181" customWidth="1"/>
    <col min="3" max="3" width="25.08203125" style="181" customWidth="1"/>
    <col min="4" max="4" width="21.08203125" style="181" customWidth="1"/>
    <col min="5" max="5" width="61.58203125" style="181" customWidth="1"/>
    <col min="6" max="6" width="12.58203125" style="181" customWidth="1"/>
    <col min="7" max="7" width="16.58203125" style="181" customWidth="1"/>
    <col min="8" max="8" width="20.58203125" style="181" customWidth="1"/>
    <col min="9" max="12" width="12.58203125" style="181" customWidth="1"/>
    <col min="13" max="16384" width="8.58203125" style="181"/>
  </cols>
  <sheetData>
    <row r="1" spans="2:12" ht="33" customHeight="1">
      <c r="B1" s="604" t="s">
        <v>56</v>
      </c>
      <c r="C1" s="604"/>
      <c r="D1" s="318"/>
      <c r="E1" s="318"/>
      <c r="F1" s="318"/>
      <c r="G1" s="318"/>
    </row>
    <row r="2" spans="2:12" ht="35.15" customHeight="1">
      <c r="B2" s="519" t="s">
        <v>592</v>
      </c>
      <c r="D2" s="319"/>
      <c r="E2" s="319"/>
      <c r="F2" s="319"/>
      <c r="G2" s="319"/>
      <c r="H2" s="320"/>
    </row>
    <row r="3" spans="2:12" ht="22.4" customHeight="1">
      <c r="B3" s="321" t="s">
        <v>593</v>
      </c>
      <c r="D3" s="321"/>
      <c r="E3" s="321"/>
      <c r="F3" s="321"/>
      <c r="G3" s="321"/>
      <c r="H3" s="320"/>
    </row>
    <row r="4" spans="2:12">
      <c r="I4" s="315"/>
      <c r="J4" s="315"/>
      <c r="K4" s="315"/>
    </row>
    <row r="5" spans="2:12" ht="16.399999999999999" customHeight="1">
      <c r="B5" s="617" t="s">
        <v>62</v>
      </c>
      <c r="C5" s="617"/>
      <c r="D5" s="316" t="s">
        <v>594</v>
      </c>
      <c r="E5" s="316" t="s">
        <v>595</v>
      </c>
      <c r="F5" s="316" t="s">
        <v>596</v>
      </c>
      <c r="G5" s="316" t="s">
        <v>597</v>
      </c>
      <c r="H5" s="316" t="s">
        <v>598</v>
      </c>
      <c r="I5" s="316" t="s">
        <v>63</v>
      </c>
      <c r="J5" s="316" t="s">
        <v>64</v>
      </c>
      <c r="K5" s="316" t="s">
        <v>65</v>
      </c>
      <c r="L5" s="316" t="s">
        <v>66</v>
      </c>
    </row>
    <row r="6" spans="2:12" ht="17.149999999999999" customHeight="1" thickBot="1">
      <c r="B6" s="618" t="s">
        <v>67</v>
      </c>
      <c r="C6" s="618"/>
      <c r="D6" s="317" t="s">
        <v>599</v>
      </c>
      <c r="E6" s="317" t="s">
        <v>600</v>
      </c>
      <c r="F6" s="317" t="s">
        <v>601</v>
      </c>
      <c r="G6" s="317" t="s">
        <v>602</v>
      </c>
      <c r="H6" s="317" t="s">
        <v>603</v>
      </c>
      <c r="I6" s="317" t="s">
        <v>68</v>
      </c>
      <c r="J6" s="317" t="s">
        <v>604</v>
      </c>
      <c r="K6" s="317" t="s">
        <v>70</v>
      </c>
      <c r="L6" s="317" t="s">
        <v>71</v>
      </c>
    </row>
    <row r="7" spans="2:12" ht="18" customHeight="1" thickTop="1">
      <c r="B7" s="621" t="s">
        <v>605</v>
      </c>
      <c r="C7" s="621"/>
      <c r="D7" s="624" t="s">
        <v>606</v>
      </c>
      <c r="E7" s="626" t="s">
        <v>607</v>
      </c>
      <c r="F7" s="628">
        <v>1</v>
      </c>
      <c r="G7" s="631" t="s">
        <v>608</v>
      </c>
      <c r="H7" s="516" t="s">
        <v>609</v>
      </c>
      <c r="I7" s="615">
        <v>1</v>
      </c>
      <c r="J7" s="615">
        <v>1</v>
      </c>
      <c r="K7" s="607" t="s">
        <v>610</v>
      </c>
      <c r="L7" s="607">
        <v>0.97399999999999998</v>
      </c>
    </row>
    <row r="8" spans="2:12" ht="18" customHeight="1">
      <c r="B8" s="622"/>
      <c r="C8" s="622"/>
      <c r="D8" s="625"/>
      <c r="E8" s="627"/>
      <c r="F8" s="629"/>
      <c r="G8" s="632"/>
      <c r="H8" s="514" t="s">
        <v>611</v>
      </c>
      <c r="I8" s="616"/>
      <c r="J8" s="616"/>
      <c r="K8" s="608"/>
      <c r="L8" s="608"/>
    </row>
    <row r="9" spans="2:12" ht="18" customHeight="1">
      <c r="B9" s="622"/>
      <c r="C9" s="622"/>
      <c r="D9" s="639" t="s">
        <v>612</v>
      </c>
      <c r="E9" s="643" t="s">
        <v>613</v>
      </c>
      <c r="F9" s="629"/>
      <c r="G9" s="645" t="s">
        <v>614</v>
      </c>
      <c r="H9" s="517" t="s">
        <v>615</v>
      </c>
      <c r="I9" s="619">
        <v>0.85599999999999998</v>
      </c>
      <c r="J9" s="609">
        <v>0.874</v>
      </c>
      <c r="K9" s="609">
        <v>0.66700000000000004</v>
      </c>
      <c r="L9" s="609">
        <v>0.47</v>
      </c>
    </row>
    <row r="10" spans="2:12" ht="18" customHeight="1">
      <c r="B10" s="622"/>
      <c r="C10" s="622"/>
      <c r="D10" s="640"/>
      <c r="E10" s="644"/>
      <c r="F10" s="630"/>
      <c r="G10" s="646"/>
      <c r="H10" s="515" t="s">
        <v>616</v>
      </c>
      <c r="I10" s="620"/>
      <c r="J10" s="609"/>
      <c r="K10" s="610"/>
      <c r="L10" s="610"/>
    </row>
    <row r="11" spans="2:12" ht="18" customHeight="1">
      <c r="B11" s="622"/>
      <c r="C11" s="622"/>
      <c r="D11" s="625" t="s">
        <v>617</v>
      </c>
      <c r="E11" s="633" t="s">
        <v>618</v>
      </c>
      <c r="F11" s="635">
        <v>1</v>
      </c>
      <c r="G11" s="638" t="s">
        <v>619</v>
      </c>
      <c r="H11" s="517" t="s">
        <v>609</v>
      </c>
      <c r="I11" s="649">
        <v>1</v>
      </c>
      <c r="J11" s="649">
        <v>1</v>
      </c>
      <c r="K11" s="647">
        <v>0.999</v>
      </c>
      <c r="L11" s="611">
        <v>1</v>
      </c>
    </row>
    <row r="12" spans="2:12" ht="18" customHeight="1">
      <c r="B12" s="622"/>
      <c r="C12" s="622"/>
      <c r="D12" s="625"/>
      <c r="E12" s="634"/>
      <c r="F12" s="636"/>
      <c r="G12" s="625"/>
      <c r="H12" s="514" t="s">
        <v>611</v>
      </c>
      <c r="I12" s="650"/>
      <c r="J12" s="650"/>
      <c r="K12" s="648"/>
      <c r="L12" s="612"/>
    </row>
    <row r="13" spans="2:12" ht="18" customHeight="1">
      <c r="B13" s="622"/>
      <c r="C13" s="622"/>
      <c r="D13" s="639" t="s">
        <v>620</v>
      </c>
      <c r="E13" s="641" t="s">
        <v>621</v>
      </c>
      <c r="F13" s="636"/>
      <c r="G13" s="639" t="s">
        <v>622</v>
      </c>
      <c r="H13" s="517" t="s">
        <v>615</v>
      </c>
      <c r="I13" s="613">
        <v>1</v>
      </c>
      <c r="J13" s="613">
        <v>1</v>
      </c>
      <c r="K13" s="613">
        <v>1</v>
      </c>
      <c r="L13" s="613">
        <v>1</v>
      </c>
    </row>
    <row r="14" spans="2:12" ht="18" customHeight="1">
      <c r="B14" s="622"/>
      <c r="C14" s="622"/>
      <c r="D14" s="640"/>
      <c r="E14" s="642"/>
      <c r="F14" s="637"/>
      <c r="G14" s="640"/>
      <c r="H14" s="515" t="s">
        <v>616</v>
      </c>
      <c r="I14" s="614"/>
      <c r="J14" s="614"/>
      <c r="K14" s="614"/>
      <c r="L14" s="614"/>
    </row>
    <row r="15" spans="2:12" ht="18" customHeight="1">
      <c r="B15" s="622"/>
      <c r="C15" s="622"/>
      <c r="D15" s="625" t="s">
        <v>623</v>
      </c>
      <c r="E15" s="633" t="s">
        <v>624</v>
      </c>
      <c r="F15" s="635">
        <v>1</v>
      </c>
      <c r="G15" s="638" t="s">
        <v>619</v>
      </c>
      <c r="H15" s="517" t="s">
        <v>609</v>
      </c>
      <c r="I15" s="605">
        <v>1</v>
      </c>
      <c r="J15" s="605">
        <v>1</v>
      </c>
      <c r="K15" s="605">
        <v>1</v>
      </c>
      <c r="L15" s="605">
        <v>1</v>
      </c>
    </row>
    <row r="16" spans="2:12" ht="18" customHeight="1">
      <c r="B16" s="622"/>
      <c r="C16" s="622"/>
      <c r="D16" s="625"/>
      <c r="E16" s="634"/>
      <c r="F16" s="636"/>
      <c r="G16" s="625"/>
      <c r="H16" s="514" t="s">
        <v>625</v>
      </c>
      <c r="I16" s="650"/>
      <c r="J16" s="650"/>
      <c r="K16" s="608"/>
      <c r="L16" s="608"/>
    </row>
    <row r="17" spans="2:12" ht="18" customHeight="1">
      <c r="B17" s="622"/>
      <c r="C17" s="622"/>
      <c r="D17" s="639" t="s">
        <v>626</v>
      </c>
      <c r="E17" s="653" t="s">
        <v>627</v>
      </c>
      <c r="F17" s="636"/>
      <c r="G17" s="639" t="s">
        <v>622</v>
      </c>
      <c r="H17" s="517" t="s">
        <v>615</v>
      </c>
      <c r="I17" s="605">
        <v>1</v>
      </c>
      <c r="J17" s="605">
        <v>1</v>
      </c>
      <c r="K17" s="605">
        <v>1</v>
      </c>
      <c r="L17" s="605">
        <v>1</v>
      </c>
    </row>
    <row r="18" spans="2:12" ht="18" customHeight="1" thickBot="1">
      <c r="B18" s="623"/>
      <c r="C18" s="623"/>
      <c r="D18" s="652"/>
      <c r="E18" s="654"/>
      <c r="F18" s="651"/>
      <c r="G18" s="652"/>
      <c r="H18" s="518" t="s">
        <v>616</v>
      </c>
      <c r="I18" s="606"/>
      <c r="J18" s="606"/>
      <c r="K18" s="606"/>
      <c r="L18" s="606"/>
    </row>
    <row r="19" spans="2:12">
      <c r="K19" s="231"/>
      <c r="L19" s="184" t="s">
        <v>628</v>
      </c>
    </row>
    <row r="20" spans="2:12">
      <c r="K20" s="231"/>
      <c r="L20" s="184" t="s">
        <v>629</v>
      </c>
    </row>
    <row r="21" spans="2:12">
      <c r="B21" s="181" t="s">
        <v>630</v>
      </c>
      <c r="C21" s="181" t="s">
        <v>631</v>
      </c>
      <c r="J21" s="354"/>
      <c r="K21" s="424"/>
      <c r="L21" s="184"/>
    </row>
    <row r="22" spans="2:12">
      <c r="B22" s="181" t="s">
        <v>632</v>
      </c>
      <c r="C22" s="181" t="s">
        <v>633</v>
      </c>
      <c r="J22" s="354"/>
      <c r="K22" s="424"/>
      <c r="L22" s="184"/>
    </row>
    <row r="23" spans="2:12">
      <c r="B23" s="181" t="s">
        <v>634</v>
      </c>
      <c r="C23" s="181" t="s">
        <v>635</v>
      </c>
      <c r="J23" s="354"/>
      <c r="K23" s="424"/>
      <c r="L23" s="184"/>
    </row>
    <row r="24" spans="2:12">
      <c r="B24" s="181" t="s">
        <v>636</v>
      </c>
      <c r="C24" s="181" t="s">
        <v>637</v>
      </c>
      <c r="J24" s="354"/>
      <c r="K24" s="424"/>
      <c r="L24" s="184"/>
    </row>
    <row r="25" spans="2:12">
      <c r="B25" s="181" t="s">
        <v>638</v>
      </c>
      <c r="C25" s="325" t="s">
        <v>639</v>
      </c>
      <c r="J25" s="354"/>
      <c r="K25" s="424"/>
      <c r="L25" s="184"/>
    </row>
    <row r="26" spans="2:12">
      <c r="B26" s="181" t="s">
        <v>640</v>
      </c>
      <c r="C26" s="181" t="s">
        <v>641</v>
      </c>
      <c r="J26" s="354"/>
      <c r="K26" s="424"/>
      <c r="L26" s="184"/>
    </row>
    <row r="27" spans="2:12">
      <c r="B27" s="181" t="s">
        <v>642</v>
      </c>
      <c r="C27" s="28" t="s">
        <v>643</v>
      </c>
      <c r="J27" s="354"/>
      <c r="K27" s="424"/>
      <c r="L27" s="184"/>
    </row>
    <row r="28" spans="2:12">
      <c r="B28" s="181" t="s">
        <v>644</v>
      </c>
      <c r="C28" s="28" t="s">
        <v>645</v>
      </c>
      <c r="J28" s="354"/>
      <c r="K28" s="354"/>
    </row>
    <row r="29" spans="2:12">
      <c r="B29" s="181" t="s">
        <v>646</v>
      </c>
      <c r="C29" s="3" t="s">
        <v>647</v>
      </c>
    </row>
    <row r="30" spans="2:12">
      <c r="C30" s="439"/>
    </row>
    <row r="31" spans="2:12">
      <c r="B31" s="181" t="s">
        <v>648</v>
      </c>
      <c r="C31" s="28" t="s">
        <v>649</v>
      </c>
    </row>
    <row r="32" spans="2:12">
      <c r="B32" s="181" t="s">
        <v>650</v>
      </c>
      <c r="C32" s="181" t="s">
        <v>651</v>
      </c>
    </row>
    <row r="33" spans="2:3">
      <c r="B33" s="181" t="s">
        <v>652</v>
      </c>
      <c r="C33" s="181" t="s">
        <v>653</v>
      </c>
    </row>
    <row r="34" spans="2:3">
      <c r="B34" s="181" t="s">
        <v>654</v>
      </c>
      <c r="C34" s="3" t="s">
        <v>655</v>
      </c>
    </row>
    <row r="35" spans="2:3">
      <c r="B35" s="181" t="s">
        <v>656</v>
      </c>
      <c r="C35" s="28" t="s">
        <v>657</v>
      </c>
    </row>
    <row r="36" spans="2:3">
      <c r="B36" s="181" t="s">
        <v>658</v>
      </c>
      <c r="C36" s="28" t="s">
        <v>659</v>
      </c>
    </row>
    <row r="37" spans="2:3" ht="15" customHeight="1">
      <c r="B37" s="181" t="s">
        <v>660</v>
      </c>
      <c r="C37" s="181" t="s">
        <v>661</v>
      </c>
    </row>
    <row r="38" spans="2:3">
      <c r="B38" s="181" t="s">
        <v>662</v>
      </c>
      <c r="C38" s="181" t="s">
        <v>663</v>
      </c>
    </row>
    <row r="39" spans="2:3">
      <c r="B39" s="181" t="s">
        <v>664</v>
      </c>
      <c r="C39" s="28" t="s">
        <v>665</v>
      </c>
    </row>
    <row r="40" spans="2:3">
      <c r="C40" s="28" t="s">
        <v>666</v>
      </c>
    </row>
  </sheetData>
  <mergeCells count="49">
    <mergeCell ref="D15:D16"/>
    <mergeCell ref="E15:E16"/>
    <mergeCell ref="F15:F18"/>
    <mergeCell ref="G15:G16"/>
    <mergeCell ref="D17:D18"/>
    <mergeCell ref="E17:E18"/>
    <mergeCell ref="G17:G18"/>
    <mergeCell ref="J17:J18"/>
    <mergeCell ref="I13:I14"/>
    <mergeCell ref="I11:I12"/>
    <mergeCell ref="I15:I16"/>
    <mergeCell ref="I17:I18"/>
    <mergeCell ref="J11:J12"/>
    <mergeCell ref="J13:J14"/>
    <mergeCell ref="J15:J16"/>
    <mergeCell ref="K17:K18"/>
    <mergeCell ref="K7:K8"/>
    <mergeCell ref="K9:K10"/>
    <mergeCell ref="K11:K12"/>
    <mergeCell ref="K13:K14"/>
    <mergeCell ref="K15:K16"/>
    <mergeCell ref="F7:F10"/>
    <mergeCell ref="G7:G8"/>
    <mergeCell ref="D11:D12"/>
    <mergeCell ref="E11:E12"/>
    <mergeCell ref="F11:F14"/>
    <mergeCell ref="G11:G12"/>
    <mergeCell ref="D13:D14"/>
    <mergeCell ref="E13:E14"/>
    <mergeCell ref="G13:G14"/>
    <mergeCell ref="D9:D10"/>
    <mergeCell ref="E9:E10"/>
    <mergeCell ref="G9:G10"/>
    <mergeCell ref="B1:C1"/>
    <mergeCell ref="L17:L18"/>
    <mergeCell ref="L7:L8"/>
    <mergeCell ref="L9:L10"/>
    <mergeCell ref="L11:L12"/>
    <mergeCell ref="L13:L14"/>
    <mergeCell ref="L15:L16"/>
    <mergeCell ref="J9:J10"/>
    <mergeCell ref="J7:J8"/>
    <mergeCell ref="B5:C5"/>
    <mergeCell ref="B6:C6"/>
    <mergeCell ref="I7:I8"/>
    <mergeCell ref="I9:I10"/>
    <mergeCell ref="B7:C18"/>
    <mergeCell ref="D7:D8"/>
    <mergeCell ref="E7:E8"/>
  </mergeCells>
  <phoneticPr fontId="2"/>
  <hyperlinks>
    <hyperlink ref="B1" location="'目次 Table of Contents'!A1" display="'目次 Table of Contents'!A1" xr:uid="{5B56F0B7-375C-4CDB-8842-7E34271568E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13F47-35A6-4066-ADFB-305F3A87C179}">
  <dimension ref="B1:N32"/>
  <sheetViews>
    <sheetView showGridLines="0" zoomScale="75" zoomScaleNormal="75" workbookViewId="0"/>
  </sheetViews>
  <sheetFormatPr defaultColWidth="8.58203125" defaultRowHeight="15"/>
  <cols>
    <col min="1" max="1" width="3.08203125" style="3" customWidth="1"/>
    <col min="2" max="2" width="21" style="3" customWidth="1"/>
    <col min="3" max="3" width="19.58203125" style="3" customWidth="1"/>
    <col min="4" max="4" width="42" style="3" customWidth="1"/>
    <col min="5" max="5" width="10.58203125" style="3" customWidth="1"/>
    <col min="6" max="6" width="15.58203125" style="3" customWidth="1"/>
    <col min="7" max="7" width="13.58203125" style="3" customWidth="1"/>
    <col min="8" max="8" width="15.58203125" style="3" customWidth="1"/>
    <col min="9" max="9" width="16.08203125" style="3" customWidth="1"/>
    <col min="10" max="11" width="13.58203125" style="3" customWidth="1"/>
    <col min="12" max="12" width="15.08203125" style="3" customWidth="1"/>
    <col min="13" max="13" width="15.58203125" style="3" customWidth="1"/>
    <col min="14" max="14" width="13.58203125" style="3" customWidth="1"/>
    <col min="15" max="16384" width="8.58203125" style="3"/>
  </cols>
  <sheetData>
    <row r="1" spans="2:14" ht="39" customHeight="1">
      <c r="B1" s="266" t="s">
        <v>56</v>
      </c>
    </row>
    <row r="2" spans="2:14" ht="44.9" customHeight="1">
      <c r="B2" s="150" t="s">
        <v>667</v>
      </c>
      <c r="C2" s="292"/>
      <c r="D2" s="292"/>
      <c r="E2" s="292"/>
      <c r="F2" s="292"/>
      <c r="G2" s="292"/>
      <c r="H2" s="292"/>
      <c r="I2" s="292"/>
    </row>
    <row r="3" spans="2:14" ht="24.5">
      <c r="B3" s="29" t="s">
        <v>668</v>
      </c>
      <c r="C3" s="293"/>
      <c r="D3" s="293"/>
      <c r="E3" s="293"/>
      <c r="F3" s="293"/>
      <c r="G3" s="293"/>
      <c r="H3" s="293"/>
      <c r="I3" s="293"/>
    </row>
    <row r="5" spans="2:14">
      <c r="N5" s="280" t="s">
        <v>669</v>
      </c>
    </row>
    <row r="6" spans="2:14">
      <c r="N6" s="50" t="s">
        <v>670</v>
      </c>
    </row>
    <row r="7" spans="2:14" ht="36.65" customHeight="1">
      <c r="B7" s="660"/>
      <c r="C7" s="662" t="s">
        <v>671</v>
      </c>
      <c r="D7" s="662"/>
      <c r="E7" s="662"/>
      <c r="F7" s="662"/>
      <c r="G7" s="657" t="s">
        <v>672</v>
      </c>
      <c r="H7" s="658"/>
      <c r="I7" s="658"/>
      <c r="J7" s="659"/>
      <c r="K7" s="657" t="s">
        <v>673</v>
      </c>
      <c r="L7" s="658"/>
      <c r="M7" s="658"/>
      <c r="N7" s="659"/>
    </row>
    <row r="8" spans="2:14" ht="60">
      <c r="B8" s="661"/>
      <c r="C8" s="291" t="s">
        <v>674</v>
      </c>
      <c r="D8" s="291" t="s">
        <v>675</v>
      </c>
      <c r="E8" s="291" t="s">
        <v>676</v>
      </c>
      <c r="F8" s="291" t="s">
        <v>677</v>
      </c>
      <c r="G8" s="291" t="s">
        <v>678</v>
      </c>
      <c r="H8" s="291" t="s">
        <v>679</v>
      </c>
      <c r="I8" s="291" t="s">
        <v>680</v>
      </c>
      <c r="J8" s="291" t="s">
        <v>681</v>
      </c>
      <c r="K8" s="291" t="s">
        <v>678</v>
      </c>
      <c r="L8" s="291" t="s">
        <v>679</v>
      </c>
      <c r="M8" s="291" t="s">
        <v>680</v>
      </c>
      <c r="N8" s="291" t="s">
        <v>681</v>
      </c>
    </row>
    <row r="9" spans="2:14" ht="52.4" customHeight="1">
      <c r="B9" s="655" t="s">
        <v>682</v>
      </c>
      <c r="C9" s="166" t="s">
        <v>683</v>
      </c>
      <c r="D9" s="166" t="s">
        <v>684</v>
      </c>
      <c r="E9" s="161" t="s">
        <v>685</v>
      </c>
      <c r="F9" s="161" t="s">
        <v>686</v>
      </c>
      <c r="G9" s="162" t="s">
        <v>687</v>
      </c>
      <c r="H9" s="162" t="s">
        <v>688</v>
      </c>
      <c r="I9" s="162" t="s">
        <v>688</v>
      </c>
      <c r="J9" s="162"/>
      <c r="K9" s="163" t="s">
        <v>689</v>
      </c>
      <c r="L9" s="164" t="s">
        <v>690</v>
      </c>
      <c r="M9" s="164" t="s">
        <v>691</v>
      </c>
      <c r="N9" s="390" t="s">
        <v>123</v>
      </c>
    </row>
    <row r="10" spans="2:14" ht="52.4" customHeight="1">
      <c r="B10" s="656"/>
      <c r="C10" s="166" t="s">
        <v>692</v>
      </c>
      <c r="D10" s="166" t="s">
        <v>693</v>
      </c>
      <c r="E10" s="161" t="s">
        <v>685</v>
      </c>
      <c r="F10" s="161" t="s">
        <v>694</v>
      </c>
      <c r="G10" s="162" t="s">
        <v>688</v>
      </c>
      <c r="H10" s="163"/>
      <c r="I10" s="163"/>
      <c r="J10" s="162"/>
      <c r="K10" s="164" t="s">
        <v>695</v>
      </c>
      <c r="L10" s="163" t="s">
        <v>696</v>
      </c>
      <c r="M10" s="163" t="s">
        <v>123</v>
      </c>
      <c r="N10" s="390" t="s">
        <v>123</v>
      </c>
    </row>
    <row r="11" spans="2:14" ht="52.4" customHeight="1">
      <c r="B11" s="656"/>
      <c r="C11" s="166" t="s">
        <v>697</v>
      </c>
      <c r="D11" s="166" t="s">
        <v>693</v>
      </c>
      <c r="E11" s="161" t="s">
        <v>685</v>
      </c>
      <c r="F11" s="161" t="s">
        <v>698</v>
      </c>
      <c r="G11" s="162" t="s">
        <v>688</v>
      </c>
      <c r="H11" s="163"/>
      <c r="I11" s="163"/>
      <c r="J11" s="162"/>
      <c r="K11" s="163" t="s">
        <v>696</v>
      </c>
      <c r="L11" s="163" t="s">
        <v>696</v>
      </c>
      <c r="M11" s="163" t="s">
        <v>123</v>
      </c>
      <c r="N11" s="390" t="s">
        <v>123</v>
      </c>
    </row>
    <row r="12" spans="2:14" ht="52.4" customHeight="1">
      <c r="B12" s="656"/>
      <c r="C12" s="166" t="s">
        <v>699</v>
      </c>
      <c r="D12" s="166" t="s">
        <v>693</v>
      </c>
      <c r="E12" s="161" t="s">
        <v>685</v>
      </c>
      <c r="F12" s="161" t="s">
        <v>698</v>
      </c>
      <c r="G12" s="162" t="s">
        <v>688</v>
      </c>
      <c r="H12" s="163"/>
      <c r="I12" s="163"/>
      <c r="J12" s="162"/>
      <c r="K12" s="163" t="s">
        <v>696</v>
      </c>
      <c r="L12" s="163" t="s">
        <v>696</v>
      </c>
      <c r="M12" s="163" t="s">
        <v>123</v>
      </c>
      <c r="N12" s="390" t="s">
        <v>123</v>
      </c>
    </row>
    <row r="13" spans="2:14" ht="52.4" customHeight="1">
      <c r="B13" s="656"/>
      <c r="C13" s="166" t="s">
        <v>700</v>
      </c>
      <c r="D13" s="166" t="s">
        <v>701</v>
      </c>
      <c r="E13" s="161" t="s">
        <v>685</v>
      </c>
      <c r="F13" s="161" t="s">
        <v>702</v>
      </c>
      <c r="G13" s="162" t="s">
        <v>688</v>
      </c>
      <c r="H13" s="163" t="s">
        <v>687</v>
      </c>
      <c r="I13" s="162" t="s">
        <v>688</v>
      </c>
      <c r="J13" s="162"/>
      <c r="K13" s="163" t="s">
        <v>689</v>
      </c>
      <c r="L13" s="164" t="s">
        <v>703</v>
      </c>
      <c r="M13" s="164" t="s">
        <v>704</v>
      </c>
      <c r="N13" s="390" t="s">
        <v>123</v>
      </c>
    </row>
    <row r="14" spans="2:14" ht="52.4" customHeight="1">
      <c r="B14" s="656"/>
      <c r="C14" s="166" t="s">
        <v>705</v>
      </c>
      <c r="D14" s="166" t="s">
        <v>701</v>
      </c>
      <c r="E14" s="162" t="s">
        <v>706</v>
      </c>
      <c r="F14" s="161" t="s">
        <v>707</v>
      </c>
      <c r="G14" s="162" t="s">
        <v>688</v>
      </c>
      <c r="H14" s="163" t="s">
        <v>688</v>
      </c>
      <c r="I14" s="162" t="s">
        <v>688</v>
      </c>
      <c r="J14" s="162"/>
      <c r="K14" s="163" t="s">
        <v>689</v>
      </c>
      <c r="L14" s="164" t="s">
        <v>703</v>
      </c>
      <c r="M14" s="164" t="s">
        <v>708</v>
      </c>
      <c r="N14" s="390" t="s">
        <v>123</v>
      </c>
    </row>
    <row r="15" spans="2:14" ht="52.4" customHeight="1">
      <c r="B15" s="656"/>
      <c r="C15" s="166" t="s">
        <v>709</v>
      </c>
      <c r="D15" s="166" t="s">
        <v>701</v>
      </c>
      <c r="E15" s="162" t="s">
        <v>706</v>
      </c>
      <c r="F15" s="161" t="s">
        <v>707</v>
      </c>
      <c r="G15" s="162" t="s">
        <v>688</v>
      </c>
      <c r="H15" s="163" t="s">
        <v>710</v>
      </c>
      <c r="I15" s="162"/>
      <c r="J15" s="162"/>
      <c r="K15" s="164" t="s">
        <v>689</v>
      </c>
      <c r="L15" s="164" t="s">
        <v>711</v>
      </c>
      <c r="M15" s="164" t="s">
        <v>712</v>
      </c>
      <c r="N15" s="390" t="s">
        <v>123</v>
      </c>
    </row>
    <row r="16" spans="2:14" ht="52.4" customHeight="1">
      <c r="B16" s="656"/>
      <c r="C16" s="166" t="s">
        <v>713</v>
      </c>
      <c r="D16" s="166" t="s">
        <v>701</v>
      </c>
      <c r="E16" s="162" t="s">
        <v>706</v>
      </c>
      <c r="F16" s="161" t="s">
        <v>707</v>
      </c>
      <c r="G16" s="162" t="s">
        <v>710</v>
      </c>
      <c r="H16" s="162"/>
      <c r="I16" s="163" t="s">
        <v>687</v>
      </c>
      <c r="J16" s="162"/>
      <c r="K16" s="163" t="s">
        <v>689</v>
      </c>
      <c r="L16" s="163" t="s">
        <v>696</v>
      </c>
      <c r="M16" s="164" t="s">
        <v>704</v>
      </c>
      <c r="N16" s="390" t="s">
        <v>123</v>
      </c>
    </row>
    <row r="17" spans="2:14" ht="52.4" customHeight="1">
      <c r="B17" s="656"/>
      <c r="C17" s="166" t="s">
        <v>714</v>
      </c>
      <c r="D17" s="166" t="s">
        <v>701</v>
      </c>
      <c r="E17" s="161" t="s">
        <v>685</v>
      </c>
      <c r="F17" s="161" t="s">
        <v>698</v>
      </c>
      <c r="G17" s="162" t="s">
        <v>688</v>
      </c>
      <c r="H17" s="163" t="s">
        <v>688</v>
      </c>
      <c r="I17" s="162" t="s">
        <v>688</v>
      </c>
      <c r="J17" s="162"/>
      <c r="K17" s="163" t="s">
        <v>696</v>
      </c>
      <c r="L17" s="163" t="s">
        <v>696</v>
      </c>
      <c r="M17" s="163" t="s">
        <v>123</v>
      </c>
      <c r="N17" s="390" t="s">
        <v>123</v>
      </c>
    </row>
    <row r="18" spans="2:14" ht="52.4" customHeight="1">
      <c r="B18" s="655" t="s">
        <v>715</v>
      </c>
      <c r="C18" s="166" t="s">
        <v>716</v>
      </c>
      <c r="D18" s="166" t="s">
        <v>717</v>
      </c>
      <c r="E18" s="162" t="s">
        <v>685</v>
      </c>
      <c r="F18" s="161" t="s">
        <v>718</v>
      </c>
      <c r="G18" s="162" t="s">
        <v>688</v>
      </c>
      <c r="H18" s="163"/>
      <c r="I18" s="163"/>
      <c r="J18" s="162" t="s">
        <v>687</v>
      </c>
      <c r="K18" s="163" t="s">
        <v>689</v>
      </c>
      <c r="L18" s="390" t="s">
        <v>123</v>
      </c>
      <c r="M18" s="391" t="s">
        <v>123</v>
      </c>
      <c r="N18" s="505" t="s">
        <v>719</v>
      </c>
    </row>
    <row r="19" spans="2:14" ht="52.4" customHeight="1">
      <c r="B19" s="656"/>
      <c r="C19" s="166" t="s">
        <v>720</v>
      </c>
      <c r="D19" s="166" t="s">
        <v>721</v>
      </c>
      <c r="E19" s="162" t="s">
        <v>685</v>
      </c>
      <c r="F19" s="161" t="s">
        <v>707</v>
      </c>
      <c r="G19" s="162" t="s">
        <v>688</v>
      </c>
      <c r="H19" s="163"/>
      <c r="I19" s="163"/>
      <c r="J19" s="162" t="s">
        <v>688</v>
      </c>
      <c r="K19" s="163" t="s">
        <v>689</v>
      </c>
      <c r="L19" s="390" t="s">
        <v>123</v>
      </c>
      <c r="M19" s="390" t="s">
        <v>123</v>
      </c>
      <c r="N19" s="163" t="s">
        <v>719</v>
      </c>
    </row>
    <row r="20" spans="2:14" ht="52.4" customHeight="1">
      <c r="B20" s="656"/>
      <c r="C20" s="166" t="s">
        <v>722</v>
      </c>
      <c r="D20" s="166" t="s">
        <v>723</v>
      </c>
      <c r="E20" s="162" t="s">
        <v>724</v>
      </c>
      <c r="F20" s="161" t="s">
        <v>725</v>
      </c>
      <c r="G20" s="162" t="s">
        <v>688</v>
      </c>
      <c r="H20" s="163"/>
      <c r="I20" s="163"/>
      <c r="J20" s="162" t="s">
        <v>688</v>
      </c>
      <c r="K20" s="163" t="s">
        <v>689</v>
      </c>
      <c r="L20" s="390" t="s">
        <v>123</v>
      </c>
      <c r="M20" s="390" t="s">
        <v>123</v>
      </c>
      <c r="N20" s="163" t="s">
        <v>726</v>
      </c>
    </row>
    <row r="21" spans="2:14" ht="52.4" customHeight="1">
      <c r="B21" s="656"/>
      <c r="C21" s="166" t="s">
        <v>727</v>
      </c>
      <c r="D21" s="166" t="s">
        <v>723</v>
      </c>
      <c r="E21" s="162" t="s">
        <v>728</v>
      </c>
      <c r="F21" s="161" t="s">
        <v>729</v>
      </c>
      <c r="G21" s="162" t="s">
        <v>688</v>
      </c>
      <c r="H21" s="163"/>
      <c r="I21" s="163"/>
      <c r="J21" s="162" t="s">
        <v>688</v>
      </c>
      <c r="K21" s="163" t="s">
        <v>689</v>
      </c>
      <c r="L21" s="390" t="s">
        <v>123</v>
      </c>
      <c r="M21" s="390" t="s">
        <v>123</v>
      </c>
      <c r="N21" s="163" t="s">
        <v>719</v>
      </c>
    </row>
    <row r="22" spans="2:14" ht="34.4" customHeight="1">
      <c r="B22" s="286"/>
      <c r="C22" s="286" t="s">
        <v>730</v>
      </c>
      <c r="D22" s="286"/>
      <c r="E22" s="286"/>
      <c r="F22" s="286"/>
      <c r="G22" s="162" t="s">
        <v>731</v>
      </c>
      <c r="H22" s="162" t="s">
        <v>732</v>
      </c>
      <c r="I22" s="162" t="s">
        <v>732</v>
      </c>
      <c r="J22" s="162" t="s">
        <v>733</v>
      </c>
      <c r="K22" s="287"/>
      <c r="L22" s="288"/>
      <c r="M22" s="288"/>
      <c r="N22" s="288"/>
    </row>
    <row r="23" spans="2:14">
      <c r="N23" s="184"/>
    </row>
    <row r="24" spans="2:14">
      <c r="B24" s="28" t="s">
        <v>734</v>
      </c>
      <c r="N24" s="184"/>
    </row>
    <row r="25" spans="2:14">
      <c r="B25" s="3" t="s">
        <v>735</v>
      </c>
    </row>
    <row r="26" spans="2:14">
      <c r="B26" s="28" t="s">
        <v>736</v>
      </c>
    </row>
    <row r="27" spans="2:14">
      <c r="B27" s="28" t="s">
        <v>737</v>
      </c>
    </row>
    <row r="28" spans="2:14">
      <c r="B28" s="28"/>
    </row>
    <row r="29" spans="2:14">
      <c r="B29" s="28" t="s">
        <v>738</v>
      </c>
    </row>
    <row r="30" spans="2:14">
      <c r="B30" s="3" t="s">
        <v>739</v>
      </c>
    </row>
    <row r="31" spans="2:14">
      <c r="B31" s="3" t="s">
        <v>740</v>
      </c>
    </row>
    <row r="32" spans="2:14">
      <c r="B32" s="3" t="s">
        <v>741</v>
      </c>
    </row>
  </sheetData>
  <mergeCells count="6">
    <mergeCell ref="B9:B17"/>
    <mergeCell ref="B18:B21"/>
    <mergeCell ref="K7:N7"/>
    <mergeCell ref="G7:J7"/>
    <mergeCell ref="B7:B8"/>
    <mergeCell ref="C7:F7"/>
  </mergeCells>
  <phoneticPr fontId="10"/>
  <hyperlinks>
    <hyperlink ref="B1" location="'目次 Table of Contents'!A1" display="'目次 Table of Contents'!A1" xr:uid="{4EF43037-615C-49E3-8E86-7476ECA2AB8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DE83C-877B-495C-BF58-6B4C02B87A0C}">
  <dimension ref="B1:N73"/>
  <sheetViews>
    <sheetView showGridLines="0" zoomScale="70" zoomScaleNormal="70" workbookViewId="0"/>
  </sheetViews>
  <sheetFormatPr defaultColWidth="8.58203125" defaultRowHeight="15"/>
  <cols>
    <col min="1" max="1" width="2.5" style="3" customWidth="1"/>
    <col min="2" max="2" width="19.08203125" style="3" customWidth="1"/>
    <col min="3" max="3" width="66" style="3" customWidth="1"/>
    <col min="4" max="7" width="12.58203125" style="3" customWidth="1"/>
    <col min="8" max="16384" width="8.58203125" style="3"/>
  </cols>
  <sheetData>
    <row r="1" spans="2:7" ht="35.9" customHeight="1">
      <c r="B1" s="266" t="s">
        <v>56</v>
      </c>
    </row>
    <row r="2" spans="2:7" ht="35.9" customHeight="1">
      <c r="B2" s="17" t="s">
        <v>57</v>
      </c>
    </row>
    <row r="3" spans="2:7" ht="24.5">
      <c r="B3" s="18" t="s">
        <v>11</v>
      </c>
    </row>
    <row r="4" spans="2:7">
      <c r="B4" s="353"/>
    </row>
    <row r="5" spans="2:7" ht="18" customHeight="1">
      <c r="B5" s="359" t="s">
        <v>58</v>
      </c>
    </row>
    <row r="6" spans="2:7" ht="19.399999999999999" customHeight="1">
      <c r="B6" s="358" t="s">
        <v>59</v>
      </c>
    </row>
    <row r="7" spans="2:7" ht="12.65" customHeight="1">
      <c r="B7" s="358"/>
    </row>
    <row r="8" spans="2:7" ht="19.399999999999999" customHeight="1">
      <c r="B8" s="19"/>
      <c r="E8" s="20"/>
      <c r="G8" s="322" t="s">
        <v>60</v>
      </c>
    </row>
    <row r="9" spans="2:7">
      <c r="E9" s="20"/>
      <c r="G9" s="315" t="s">
        <v>61</v>
      </c>
    </row>
    <row r="10" spans="2:7" ht="16">
      <c r="B10" s="21" t="s">
        <v>62</v>
      </c>
      <c r="C10" s="22"/>
      <c r="D10" s="23" t="s">
        <v>63</v>
      </c>
      <c r="E10" s="23" t="s">
        <v>64</v>
      </c>
      <c r="F10" s="326" t="s">
        <v>65</v>
      </c>
      <c r="G10" s="326" t="s">
        <v>66</v>
      </c>
    </row>
    <row r="11" spans="2:7" ht="16.5" thickBot="1">
      <c r="B11" s="24" t="s">
        <v>67</v>
      </c>
      <c r="C11" s="25"/>
      <c r="D11" s="24" t="s">
        <v>68</v>
      </c>
      <c r="E11" s="24" t="s">
        <v>69</v>
      </c>
      <c r="F11" s="327" t="s">
        <v>70</v>
      </c>
      <c r="G11" s="327" t="s">
        <v>71</v>
      </c>
    </row>
    <row r="12" spans="2:7" ht="34.4" customHeight="1" thickTop="1">
      <c r="B12" s="530" t="s">
        <v>72</v>
      </c>
      <c r="C12" s="197" t="s">
        <v>73</v>
      </c>
      <c r="D12" s="76">
        <v>1081.5803694240781</v>
      </c>
      <c r="E12" s="76">
        <v>1278.1485753057673</v>
      </c>
      <c r="F12" s="328">
        <v>1355.1463306916207</v>
      </c>
      <c r="G12" s="328">
        <v>1449.8455808930648</v>
      </c>
    </row>
    <row r="13" spans="2:7" ht="34.4" customHeight="1">
      <c r="B13" s="528"/>
      <c r="C13" s="198" t="s">
        <v>74</v>
      </c>
      <c r="D13" s="32">
        <v>15</v>
      </c>
      <c r="E13" s="32">
        <v>63.895999999999994</v>
      </c>
      <c r="F13" s="324">
        <v>62.73940000000001</v>
      </c>
      <c r="G13" s="324">
        <v>52.43</v>
      </c>
    </row>
    <row r="14" spans="2:7" ht="34.4" customHeight="1">
      <c r="B14" s="528"/>
      <c r="C14" s="199" t="s">
        <v>75</v>
      </c>
      <c r="D14" s="200">
        <v>59095.688678406012</v>
      </c>
      <c r="E14" s="200">
        <v>64556.727546653186</v>
      </c>
      <c r="F14" s="329">
        <v>75657.950043775549</v>
      </c>
      <c r="G14" s="329">
        <v>73744.048983444809</v>
      </c>
    </row>
    <row r="15" spans="2:7" ht="34.4" customHeight="1">
      <c r="B15" s="528"/>
      <c r="C15" s="41" t="s">
        <v>76</v>
      </c>
      <c r="D15" s="170">
        <v>62344.090202153187</v>
      </c>
      <c r="E15" s="170">
        <v>66249.701175359383</v>
      </c>
      <c r="F15" s="330">
        <v>78024.822340674655</v>
      </c>
      <c r="G15" s="330">
        <v>93138.033563712073</v>
      </c>
    </row>
    <row r="16" spans="2:7" ht="34.4" customHeight="1">
      <c r="B16" s="528"/>
      <c r="C16" s="201" t="s">
        <v>77</v>
      </c>
      <c r="D16" s="202">
        <v>60177.269047830086</v>
      </c>
      <c r="E16" s="202">
        <v>65834.876121958951</v>
      </c>
      <c r="F16" s="331">
        <v>77013.09637446719</v>
      </c>
      <c r="G16" s="331">
        <v>75193.894564337868</v>
      </c>
    </row>
    <row r="17" spans="2:14" ht="34.4" customHeight="1">
      <c r="B17" s="528"/>
      <c r="C17" s="203" t="s">
        <v>78</v>
      </c>
      <c r="D17" s="204" t="s">
        <v>79</v>
      </c>
      <c r="E17" s="205">
        <v>1.0940156833908843</v>
      </c>
      <c r="F17" s="332">
        <v>1.2797705444767797</v>
      </c>
      <c r="G17" s="332">
        <v>1.2495398304727365</v>
      </c>
    </row>
    <row r="18" spans="2:14" ht="34.4" customHeight="1">
      <c r="B18" s="528"/>
      <c r="C18" s="206" t="s">
        <v>80</v>
      </c>
      <c r="D18" s="207">
        <v>0.13263991202746836</v>
      </c>
      <c r="E18" s="207">
        <v>0.13268586056411791</v>
      </c>
      <c r="F18" s="333">
        <v>0.13245873214599491</v>
      </c>
      <c r="G18" s="333">
        <v>0.11364139083622049</v>
      </c>
      <c r="N18" s="208"/>
    </row>
    <row r="19" spans="2:14" ht="34.4" customHeight="1">
      <c r="B19" s="528"/>
      <c r="C19" s="209" t="s">
        <v>81</v>
      </c>
      <c r="D19" s="210">
        <v>1270764.9064557881</v>
      </c>
      <c r="E19" s="267">
        <v>1392636.3617078681</v>
      </c>
      <c r="F19" s="334">
        <v>1663822.5129962487</v>
      </c>
      <c r="G19" s="334">
        <v>1793081.2125598514</v>
      </c>
      <c r="N19" s="211"/>
    </row>
    <row r="20" spans="2:14" ht="34.4" customHeight="1" thickBot="1">
      <c r="B20" s="528"/>
      <c r="C20" s="206" t="s">
        <v>82</v>
      </c>
      <c r="D20" s="212">
        <v>1330942.1755036181</v>
      </c>
      <c r="E20" s="212">
        <v>1458471.237829827</v>
      </c>
      <c r="F20" s="335">
        <v>1740835.6093707159</v>
      </c>
      <c r="G20" s="335">
        <v>1868275.1071241891</v>
      </c>
    </row>
    <row r="21" spans="2:14" ht="34.4" customHeight="1">
      <c r="B21" s="527" t="s">
        <v>83</v>
      </c>
      <c r="C21" s="213" t="s">
        <v>73</v>
      </c>
      <c r="D21" s="214">
        <v>919.28842944157805</v>
      </c>
      <c r="E21" s="214">
        <v>1110.2035047300599</v>
      </c>
      <c r="F21" s="336">
        <v>1186.80182116474</v>
      </c>
      <c r="G21" s="336">
        <v>1376.864618190051</v>
      </c>
    </row>
    <row r="22" spans="2:14" ht="34.4" customHeight="1">
      <c r="B22" s="528"/>
      <c r="C22" s="215" t="s">
        <v>74</v>
      </c>
      <c r="D22" s="216">
        <v>15</v>
      </c>
      <c r="E22" s="216">
        <v>63.895999999999994</v>
      </c>
      <c r="F22" s="337">
        <v>62.73940000000001</v>
      </c>
      <c r="G22" s="337">
        <v>52.43</v>
      </c>
    </row>
    <row r="23" spans="2:14" ht="34.4" customHeight="1">
      <c r="B23" s="528"/>
      <c r="C23" s="199" t="s">
        <v>75</v>
      </c>
      <c r="D23" s="217">
        <v>30594.99267749357</v>
      </c>
      <c r="E23" s="217">
        <v>34708.502308161347</v>
      </c>
      <c r="F23" s="338">
        <v>39900.938096441423</v>
      </c>
      <c r="G23" s="338">
        <v>29777.498501994996</v>
      </c>
    </row>
    <row r="24" spans="2:14" ht="34.4" customHeight="1">
      <c r="B24" s="528"/>
      <c r="C24" s="41" t="s">
        <v>76</v>
      </c>
      <c r="D24" s="218">
        <v>33834.676521484209</v>
      </c>
      <c r="E24" s="218">
        <v>36452.809453698959</v>
      </c>
      <c r="F24" s="339">
        <v>41901.754733149217</v>
      </c>
      <c r="G24" s="339">
        <v>49075.729425072808</v>
      </c>
    </row>
    <row r="25" spans="2:14" ht="34.4" customHeight="1">
      <c r="B25" s="528"/>
      <c r="C25" s="201" t="s">
        <v>77</v>
      </c>
      <c r="D25" s="202">
        <v>31514.281106935148</v>
      </c>
      <c r="E25" s="202">
        <v>35818.705812891407</v>
      </c>
      <c r="F25" s="331">
        <v>41087.739917606166</v>
      </c>
      <c r="G25" s="331">
        <v>31154.363120185048</v>
      </c>
    </row>
    <row r="26" spans="2:14" ht="34.4" customHeight="1">
      <c r="B26" s="528"/>
      <c r="C26" s="203" t="s">
        <v>78</v>
      </c>
      <c r="D26" s="219" t="s">
        <v>79</v>
      </c>
      <c r="E26" s="220">
        <v>1.1365864793599563</v>
      </c>
      <c r="F26" s="340">
        <v>1.3037816023213757</v>
      </c>
      <c r="G26" s="340">
        <v>0.98857920999280247</v>
      </c>
    </row>
    <row r="27" spans="2:14" ht="34.4" customHeight="1">
      <c r="B27" s="528"/>
      <c r="C27" s="209" t="s">
        <v>81</v>
      </c>
      <c r="D27" s="221">
        <v>922159.0308059341</v>
      </c>
      <c r="E27" s="221">
        <v>1055747.1130038372</v>
      </c>
      <c r="F27" s="334">
        <v>1194690.0015298023</v>
      </c>
      <c r="G27" s="334">
        <v>1344279.8063984592</v>
      </c>
    </row>
    <row r="28" spans="2:14" ht="34.4" customHeight="1" thickBot="1">
      <c r="B28" s="529"/>
      <c r="C28" s="206" t="s">
        <v>82</v>
      </c>
      <c r="D28" s="222">
        <v>953673.31191286922</v>
      </c>
      <c r="E28" s="223">
        <v>1091565.8188167287</v>
      </c>
      <c r="F28" s="341">
        <v>1235777.7414474085</v>
      </c>
      <c r="G28" s="341">
        <v>1375434.1695186442</v>
      </c>
    </row>
    <row r="29" spans="2:14" ht="33" customHeight="1">
      <c r="B29" s="527" t="s">
        <v>84</v>
      </c>
      <c r="C29" s="224" t="s">
        <v>73</v>
      </c>
      <c r="D29" s="225">
        <v>124.1966777747501</v>
      </c>
      <c r="E29" s="225">
        <v>149.42074261550752</v>
      </c>
      <c r="F29" s="342">
        <v>64.78818519168081</v>
      </c>
      <c r="G29" s="342">
        <v>2.5236667134576911</v>
      </c>
    </row>
    <row r="30" spans="2:14" ht="33" customHeight="1">
      <c r="B30" s="528"/>
      <c r="C30" s="199" t="s">
        <v>75</v>
      </c>
      <c r="D30" s="217">
        <v>24528.654303928699</v>
      </c>
      <c r="E30" s="217">
        <v>25126.54639143332</v>
      </c>
      <c r="F30" s="338">
        <v>30010.109144067323</v>
      </c>
      <c r="G30" s="338">
        <v>37105.573443489338</v>
      </c>
    </row>
    <row r="31" spans="2:14" ht="33" customHeight="1">
      <c r="B31" s="528"/>
      <c r="C31" s="41" t="s">
        <v>76</v>
      </c>
      <c r="D31" s="218">
        <v>24537.371983685236</v>
      </c>
      <c r="E31" s="218">
        <v>25075.212874601901</v>
      </c>
      <c r="F31" s="339">
        <v>30286.990550467322</v>
      </c>
      <c r="G31" s="339">
        <v>37105.573443489338</v>
      </c>
    </row>
    <row r="32" spans="2:14" ht="33" customHeight="1">
      <c r="B32" s="528"/>
      <c r="C32" s="201" t="s">
        <v>77</v>
      </c>
      <c r="D32" s="226">
        <v>24652.85098170345</v>
      </c>
      <c r="E32" s="226">
        <v>25275.967134048828</v>
      </c>
      <c r="F32" s="343">
        <v>30074.897329259002</v>
      </c>
      <c r="G32" s="343">
        <v>37108.097110202798</v>
      </c>
    </row>
    <row r="33" spans="2:7" ht="33" customHeight="1" thickBot="1">
      <c r="B33" s="529"/>
      <c r="C33" s="206" t="s">
        <v>78</v>
      </c>
      <c r="D33" s="219" t="s">
        <v>79</v>
      </c>
      <c r="E33" s="227">
        <v>1.0252756223938495</v>
      </c>
      <c r="F33" s="344">
        <v>1.2199358748235496</v>
      </c>
      <c r="G33" s="344">
        <v>1.5052253849967789</v>
      </c>
    </row>
    <row r="34" spans="2:7" ht="33" customHeight="1">
      <c r="B34" s="527" t="s">
        <v>85</v>
      </c>
      <c r="C34" s="224" t="s">
        <v>73</v>
      </c>
      <c r="D34" s="225">
        <v>0</v>
      </c>
      <c r="E34" s="225">
        <v>0</v>
      </c>
      <c r="F34" s="342">
        <v>0</v>
      </c>
      <c r="G34" s="342">
        <v>0</v>
      </c>
    </row>
    <row r="35" spans="2:7" ht="33" customHeight="1">
      <c r="B35" s="528"/>
      <c r="C35" s="215" t="s">
        <v>75</v>
      </c>
      <c r="D35" s="216">
        <v>2530.0215511277843</v>
      </c>
      <c r="E35" s="216">
        <v>3319.72294801403</v>
      </c>
      <c r="F35" s="337">
        <v>4081.9836833807299</v>
      </c>
      <c r="G35" s="337">
        <v>5624.4018857872043</v>
      </c>
    </row>
    <row r="36" spans="2:7" ht="33" customHeight="1">
      <c r="B36" s="528"/>
      <c r="C36" s="41" t="s">
        <v>76</v>
      </c>
      <c r="D36" s="218">
        <v>2530.0215511277843</v>
      </c>
      <c r="E36" s="218">
        <v>3319.72294801403</v>
      </c>
      <c r="F36" s="339">
        <v>4081.983683380729</v>
      </c>
      <c r="G36" s="339">
        <v>5624.4018857872043</v>
      </c>
    </row>
    <row r="37" spans="2:7" ht="33" customHeight="1">
      <c r="B37" s="528"/>
      <c r="C37" s="201" t="s">
        <v>77</v>
      </c>
      <c r="D37" s="226">
        <v>2530.0215511277843</v>
      </c>
      <c r="E37" s="226">
        <v>3319.72294801403</v>
      </c>
      <c r="F37" s="343">
        <v>4081.9836833807299</v>
      </c>
      <c r="G37" s="343">
        <v>5624.4018857872043</v>
      </c>
    </row>
    <row r="38" spans="2:7" ht="33" customHeight="1" thickBot="1">
      <c r="B38" s="529"/>
      <c r="C38" s="206" t="s">
        <v>78</v>
      </c>
      <c r="D38" s="219" t="s">
        <v>79</v>
      </c>
      <c r="E38" s="227">
        <v>1.3121322806654465</v>
      </c>
      <c r="F38" s="344">
        <v>1.6134185424472538</v>
      </c>
      <c r="G38" s="344">
        <v>2.2230648127404553</v>
      </c>
    </row>
    <row r="39" spans="2:7" ht="33" customHeight="1">
      <c r="B39" s="527" t="s">
        <v>86</v>
      </c>
      <c r="C39" s="224" t="s">
        <v>73</v>
      </c>
      <c r="D39" s="225">
        <v>38.095262207750004</v>
      </c>
      <c r="E39" s="225">
        <v>18.524327960199997</v>
      </c>
      <c r="F39" s="342">
        <v>103.55632433519999</v>
      </c>
      <c r="G39" s="342">
        <v>70.457295989556201</v>
      </c>
    </row>
    <row r="40" spans="2:7" ht="33" customHeight="1">
      <c r="B40" s="528"/>
      <c r="C40" s="199" t="s">
        <v>75</v>
      </c>
      <c r="D40" s="217">
        <v>1442.02014585596</v>
      </c>
      <c r="E40" s="217">
        <v>1401.9558990444946</v>
      </c>
      <c r="F40" s="338">
        <v>1664.9191198860781</v>
      </c>
      <c r="G40" s="338">
        <v>1236.5751521732682</v>
      </c>
    </row>
    <row r="41" spans="2:7" ht="33" customHeight="1">
      <c r="B41" s="528"/>
      <c r="C41" s="41" t="s">
        <v>76</v>
      </c>
      <c r="D41" s="218">
        <v>1442.02014585596</v>
      </c>
      <c r="E41" s="218">
        <v>1401.9558990444946</v>
      </c>
      <c r="F41" s="339">
        <v>1754.0933736773877</v>
      </c>
      <c r="G41" s="339">
        <v>1332.32880936272</v>
      </c>
    </row>
    <row r="42" spans="2:7" ht="33" customHeight="1">
      <c r="B42" s="528"/>
      <c r="C42" s="201" t="s">
        <v>77</v>
      </c>
      <c r="D42" s="226">
        <v>1480.11540806371</v>
      </c>
      <c r="E42" s="226">
        <v>1420.4802270046946</v>
      </c>
      <c r="F42" s="343">
        <v>1768.4754442212782</v>
      </c>
      <c r="G42" s="343">
        <v>1307.0324481628245</v>
      </c>
    </row>
    <row r="43" spans="2:7" ht="33" customHeight="1" thickBot="1">
      <c r="B43" s="529"/>
      <c r="C43" s="228" t="s">
        <v>78</v>
      </c>
      <c r="D43" s="229" t="s">
        <v>79</v>
      </c>
      <c r="E43" s="230">
        <v>0.95970910056464431</v>
      </c>
      <c r="F43" s="345">
        <v>1.194822670304339</v>
      </c>
      <c r="G43" s="345">
        <v>0.88306117282616969</v>
      </c>
    </row>
    <row r="44" spans="2:7">
      <c r="C44" s="28"/>
      <c r="D44" s="28"/>
      <c r="E44" s="231"/>
      <c r="F44" s="231"/>
      <c r="G44" s="231" t="s">
        <v>87</v>
      </c>
    </row>
    <row r="45" spans="2:7">
      <c r="C45" s="28"/>
      <c r="D45" s="28"/>
      <c r="E45" s="231"/>
      <c r="F45" s="231"/>
      <c r="G45" s="231" t="s">
        <v>88</v>
      </c>
    </row>
    <row r="47" spans="2:7">
      <c r="B47" s="3" t="s">
        <v>89</v>
      </c>
    </row>
    <row r="48" spans="2:7">
      <c r="B48" s="3" t="s">
        <v>90</v>
      </c>
    </row>
    <row r="49" spans="2:2">
      <c r="B49" s="3" t="s">
        <v>91</v>
      </c>
    </row>
    <row r="50" spans="2:2">
      <c r="B50" s="3" t="s">
        <v>92</v>
      </c>
    </row>
    <row r="51" spans="2:2">
      <c r="B51" s="3" t="s">
        <v>93</v>
      </c>
    </row>
    <row r="52" spans="2:2">
      <c r="B52" s="3" t="s">
        <v>94</v>
      </c>
    </row>
    <row r="53" spans="2:2">
      <c r="B53" s="3" t="s">
        <v>95</v>
      </c>
    </row>
    <row r="54" spans="2:2">
      <c r="B54" s="3" t="s">
        <v>96</v>
      </c>
    </row>
    <row r="56" spans="2:2">
      <c r="B56" s="3" t="s">
        <v>97</v>
      </c>
    </row>
    <row r="57" spans="2:2">
      <c r="B57" s="28" t="s">
        <v>98</v>
      </c>
    </row>
    <row r="58" spans="2:2">
      <c r="B58" s="28" t="s">
        <v>99</v>
      </c>
    </row>
    <row r="59" spans="2:2">
      <c r="B59" s="28" t="s">
        <v>100</v>
      </c>
    </row>
    <row r="60" spans="2:2">
      <c r="B60" s="28" t="s">
        <v>101</v>
      </c>
    </row>
    <row r="61" spans="2:2">
      <c r="B61" s="28" t="s">
        <v>102</v>
      </c>
    </row>
    <row r="62" spans="2:2">
      <c r="B62" s="28" t="s">
        <v>103</v>
      </c>
    </row>
    <row r="63" spans="2:2">
      <c r="B63" s="28" t="s">
        <v>104</v>
      </c>
    </row>
    <row r="65" spans="2:2">
      <c r="B65" s="361" t="s">
        <v>105</v>
      </c>
    </row>
    <row r="66" spans="2:2">
      <c r="B66" s="3" t="s">
        <v>106</v>
      </c>
    </row>
    <row r="67" spans="2:2">
      <c r="B67" s="3" t="s">
        <v>107</v>
      </c>
    </row>
    <row r="68" spans="2:2">
      <c r="B68" s="3" t="s">
        <v>108</v>
      </c>
    </row>
    <row r="70" spans="2:2">
      <c r="B70" s="361" t="s">
        <v>109</v>
      </c>
    </row>
    <row r="71" spans="2:2">
      <c r="B71" s="3" t="s">
        <v>110</v>
      </c>
    </row>
    <row r="72" spans="2:2">
      <c r="B72" s="3" t="s">
        <v>111</v>
      </c>
    </row>
    <row r="73" spans="2:2">
      <c r="B73" s="3" t="s">
        <v>112</v>
      </c>
    </row>
  </sheetData>
  <mergeCells count="5">
    <mergeCell ref="B39:B43"/>
    <mergeCell ref="B12:B20"/>
    <mergeCell ref="B21:B28"/>
    <mergeCell ref="B29:B33"/>
    <mergeCell ref="B34:B38"/>
  </mergeCells>
  <phoneticPr fontId="2"/>
  <hyperlinks>
    <hyperlink ref="B1" location="'目次 Table of Contents'!A1" display="'目次 Table of Contents'!A1" xr:uid="{7F6FF600-18EC-424E-BE9A-2A6380F35963}"/>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97599-B9FA-4C7C-B8EB-44DF979A7BDD}">
  <dimension ref="B1:J15"/>
  <sheetViews>
    <sheetView showGridLines="0" zoomScale="80" zoomScaleNormal="99" workbookViewId="0"/>
  </sheetViews>
  <sheetFormatPr defaultColWidth="8.83203125" defaultRowHeight="18"/>
  <cols>
    <col min="1" max="1" width="1.83203125" customWidth="1"/>
    <col min="2" max="2" width="21.5" customWidth="1"/>
    <col min="3" max="3" width="21.33203125" customWidth="1"/>
    <col min="4" max="6" width="10.58203125" customWidth="1"/>
  </cols>
  <sheetData>
    <row r="1" spans="2:10" s="3" customFormat="1" ht="33.65" customHeight="1">
      <c r="B1" s="266" t="s">
        <v>56</v>
      </c>
      <c r="C1" s="33"/>
    </row>
    <row r="2" spans="2:10" s="3" customFormat="1" ht="42" customHeight="1">
      <c r="B2" s="156" t="s">
        <v>742</v>
      </c>
      <c r="C2" s="156"/>
    </row>
    <row r="3" spans="2:10" s="3" customFormat="1" ht="30" customHeight="1">
      <c r="B3" s="158" t="s">
        <v>33</v>
      </c>
      <c r="C3" s="158"/>
    </row>
    <row r="4" spans="2:10" s="3" customFormat="1" ht="20.149999999999999" customHeight="1">
      <c r="B4" s="31"/>
      <c r="C4" s="31"/>
      <c r="D4" s="269"/>
      <c r="E4" s="269"/>
      <c r="F4" s="269" t="s">
        <v>586</v>
      </c>
    </row>
    <row r="5" spans="2:10" s="3" customFormat="1" ht="18" customHeight="1">
      <c r="D5" s="20"/>
      <c r="E5" s="20"/>
      <c r="F5" s="20" t="s">
        <v>587</v>
      </c>
    </row>
    <row r="6" spans="2:10" s="3" customFormat="1" ht="15">
      <c r="B6" s="34" t="s">
        <v>62</v>
      </c>
      <c r="C6" s="36"/>
      <c r="D6" s="34" t="s">
        <v>65</v>
      </c>
      <c r="E6" s="34" t="s">
        <v>66</v>
      </c>
      <c r="F6" s="34" t="s">
        <v>328</v>
      </c>
    </row>
    <row r="7" spans="2:10" s="3" customFormat="1" ht="15.5" thickBot="1">
      <c r="B7" s="37" t="s">
        <v>67</v>
      </c>
      <c r="C7" s="39"/>
      <c r="D7" s="37" t="s">
        <v>70</v>
      </c>
      <c r="E7" s="37" t="s">
        <v>340</v>
      </c>
      <c r="F7" s="37" t="s">
        <v>341</v>
      </c>
    </row>
    <row r="8" spans="2:10" s="3" customFormat="1" ht="61" thickTop="1" thickBot="1">
      <c r="B8" s="51" t="s">
        <v>83</v>
      </c>
      <c r="C8" s="159" t="s">
        <v>743</v>
      </c>
      <c r="D8" s="88">
        <v>91</v>
      </c>
      <c r="E8" s="88">
        <v>102</v>
      </c>
      <c r="F8" s="88">
        <v>112</v>
      </c>
      <c r="G8" s="43"/>
      <c r="H8" s="43"/>
      <c r="I8" s="43"/>
      <c r="J8" s="43"/>
    </row>
    <row r="9" spans="2:10" s="3" customFormat="1" ht="15">
      <c r="D9" s="231"/>
      <c r="E9" s="184"/>
      <c r="F9" s="184" t="s">
        <v>342</v>
      </c>
    </row>
    <row r="10" spans="2:10" s="3" customFormat="1" ht="15">
      <c r="D10" s="231"/>
      <c r="E10" s="184"/>
      <c r="F10" s="184" t="s">
        <v>343</v>
      </c>
    </row>
    <row r="11" spans="2:10" s="3" customFormat="1" ht="15">
      <c r="D11" s="231"/>
      <c r="E11" s="184"/>
      <c r="F11" s="184"/>
    </row>
    <row r="12" spans="2:10">
      <c r="B12" s="3" t="s">
        <v>744</v>
      </c>
    </row>
    <row r="13" spans="2:10">
      <c r="B13" s="3" t="s">
        <v>745</v>
      </c>
    </row>
    <row r="14" spans="2:10">
      <c r="B14" s="3" t="s">
        <v>746</v>
      </c>
    </row>
    <row r="15" spans="2:10">
      <c r="B15" s="3" t="s">
        <v>747</v>
      </c>
    </row>
  </sheetData>
  <phoneticPr fontId="2"/>
  <hyperlinks>
    <hyperlink ref="B1" location="'目次 Table of Contents'!A1" display="'目次 Table of Contents'!A1" xr:uid="{6CBD99AF-A0BF-461F-8C45-AA25D473E7DB}"/>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9E66-C2F3-4068-8D0D-AD80C88BAEF6}">
  <sheetPr>
    <pageSetUpPr fitToPage="1"/>
  </sheetPr>
  <dimension ref="A1:X81"/>
  <sheetViews>
    <sheetView showGridLines="0" zoomScale="70" zoomScaleNormal="70" workbookViewId="0">
      <pane xSplit="4" ySplit="7" topLeftCell="E8" activePane="bottomRight" state="frozen"/>
      <selection pane="topRight" activeCell="E1" sqref="E1"/>
      <selection pane="bottomLeft" activeCell="A8" sqref="A8"/>
      <selection pane="bottomRight" activeCell="B1" sqref="B1"/>
    </sheetView>
  </sheetViews>
  <sheetFormatPr defaultColWidth="8.58203125" defaultRowHeight="15"/>
  <cols>
    <col min="1" max="1" width="2.58203125" style="3" customWidth="1"/>
    <col min="2" max="2" width="20.58203125" style="3" customWidth="1"/>
    <col min="3" max="3" width="16.58203125" style="3" customWidth="1"/>
    <col min="4" max="4" width="16.58203125" style="28" customWidth="1"/>
    <col min="5" max="5" width="48.58203125" style="28" customWidth="1"/>
    <col min="6" max="6" width="12.08203125" style="28" customWidth="1"/>
    <col min="7" max="7" width="15.08203125" style="3" customWidth="1"/>
    <col min="8" max="8" width="15.58203125" style="3" customWidth="1"/>
    <col min="9" max="11" width="15.58203125" style="181" customWidth="1"/>
    <col min="12" max="12" width="15.58203125" style="3" customWidth="1"/>
    <col min="13" max="13" width="2.08203125" style="3" customWidth="1"/>
    <col min="14" max="14" width="12.5" style="28" customWidth="1"/>
    <col min="15" max="15" width="8.58203125" style="28"/>
    <col min="16" max="16" width="13.58203125" style="28" customWidth="1"/>
    <col min="17" max="17" width="16.58203125" style="28" customWidth="1"/>
    <col min="18" max="18" width="23.08203125" style="28" customWidth="1"/>
    <col min="19" max="16384" width="8.58203125" style="3"/>
  </cols>
  <sheetData>
    <row r="1" spans="1:24" ht="30">
      <c r="B1" s="266" t="s">
        <v>548</v>
      </c>
    </row>
    <row r="3" spans="1:24" s="28" customFormat="1" ht="24.5">
      <c r="A3" s="3"/>
      <c r="B3" s="84" t="s">
        <v>748</v>
      </c>
      <c r="C3" s="84"/>
      <c r="D3" s="145"/>
      <c r="E3" s="499"/>
      <c r="F3" s="499"/>
      <c r="G3" s="31"/>
      <c r="H3" s="3"/>
      <c r="I3" s="181"/>
      <c r="J3" s="181"/>
      <c r="K3" s="181"/>
      <c r="L3" s="3"/>
      <c r="M3" s="3"/>
      <c r="S3" s="3"/>
      <c r="T3" s="3"/>
      <c r="U3" s="3"/>
      <c r="V3" s="3"/>
      <c r="W3" s="3"/>
      <c r="X3" s="3"/>
    </row>
    <row r="4" spans="1:24" s="28" customFormat="1" ht="24.5">
      <c r="A4" s="3"/>
      <c r="B4" s="47" t="s">
        <v>53</v>
      </c>
      <c r="C4" s="47"/>
      <c r="D4" s="502"/>
      <c r="E4" s="146"/>
      <c r="F4" s="146"/>
      <c r="G4" s="31"/>
      <c r="H4" s="3"/>
      <c r="I4" s="181"/>
      <c r="J4" s="181"/>
      <c r="K4" s="181"/>
      <c r="L4" s="3"/>
      <c r="M4" s="3"/>
      <c r="S4" s="3"/>
      <c r="T4" s="3"/>
      <c r="U4" s="3"/>
      <c r="V4" s="3"/>
      <c r="W4" s="3"/>
      <c r="X4" s="3"/>
    </row>
    <row r="5" spans="1:24" s="28" customFormat="1" ht="12" customHeight="1">
      <c r="A5" s="3"/>
      <c r="B5" s="3"/>
      <c r="C5" s="3"/>
      <c r="G5" s="3"/>
      <c r="H5" s="3"/>
      <c r="I5" s="181"/>
      <c r="J5" s="181"/>
      <c r="K5" s="181"/>
      <c r="L5" s="3"/>
      <c r="M5" s="3"/>
      <c r="S5" s="3"/>
      <c r="T5" s="3"/>
      <c r="U5" s="3"/>
      <c r="V5" s="3"/>
      <c r="W5" s="3"/>
      <c r="X5" s="3"/>
    </row>
    <row r="6" spans="1:24" s="28" customFormat="1">
      <c r="A6" s="3"/>
      <c r="B6" s="289" t="s">
        <v>62</v>
      </c>
      <c r="C6" s="289" t="s">
        <v>749</v>
      </c>
      <c r="D6" s="289" t="s">
        <v>750</v>
      </c>
      <c r="E6" s="289" t="s">
        <v>751</v>
      </c>
      <c r="F6" s="289" t="s">
        <v>752</v>
      </c>
      <c r="G6" s="289"/>
      <c r="H6" s="289" t="s">
        <v>753</v>
      </c>
      <c r="I6" s="367" t="s">
        <v>64</v>
      </c>
      <c r="J6" s="367" t="s">
        <v>754</v>
      </c>
      <c r="K6" s="368" t="s">
        <v>755</v>
      </c>
      <c r="L6" s="368" t="s">
        <v>756</v>
      </c>
      <c r="M6" s="3"/>
      <c r="S6" s="3"/>
      <c r="T6" s="3"/>
      <c r="U6" s="3"/>
      <c r="V6" s="3"/>
      <c r="W6" s="3"/>
      <c r="X6" s="3"/>
    </row>
    <row r="7" spans="1:24" s="28" customFormat="1" ht="15.5" thickBot="1">
      <c r="A7" s="3"/>
      <c r="B7" s="290" t="s">
        <v>67</v>
      </c>
      <c r="C7" s="290" t="s">
        <v>757</v>
      </c>
      <c r="D7" s="290" t="s">
        <v>758</v>
      </c>
      <c r="E7" s="290" t="s">
        <v>759</v>
      </c>
      <c r="F7" s="290" t="s">
        <v>760</v>
      </c>
      <c r="G7" s="290"/>
      <c r="H7" s="290" t="s">
        <v>415</v>
      </c>
      <c r="I7" s="369" t="s">
        <v>604</v>
      </c>
      <c r="J7" s="369" t="s">
        <v>255</v>
      </c>
      <c r="K7" s="369" t="s">
        <v>340</v>
      </c>
      <c r="L7" s="369" t="s">
        <v>341</v>
      </c>
      <c r="M7" s="3"/>
      <c r="S7" s="3"/>
      <c r="T7" s="3"/>
      <c r="U7" s="3"/>
      <c r="V7" s="3"/>
      <c r="W7" s="3"/>
      <c r="X7" s="3"/>
    </row>
    <row r="8" spans="1:24" s="28" customFormat="1" ht="41.9" customHeight="1" thickTop="1">
      <c r="A8" s="3"/>
      <c r="B8" s="532" t="s">
        <v>72</v>
      </c>
      <c r="C8" s="532" t="s">
        <v>761</v>
      </c>
      <c r="D8" s="532" t="s">
        <v>762</v>
      </c>
      <c r="E8" s="677" t="s">
        <v>763</v>
      </c>
      <c r="F8" s="532" t="s">
        <v>764</v>
      </c>
      <c r="G8" s="294" t="s">
        <v>765</v>
      </c>
      <c r="H8" s="295">
        <v>8882</v>
      </c>
      <c r="I8" s="370">
        <v>9175</v>
      </c>
      <c r="J8" s="371">
        <v>10074</v>
      </c>
      <c r="K8" s="371">
        <v>12071</v>
      </c>
      <c r="L8" s="371">
        <v>13912</v>
      </c>
      <c r="M8" s="3"/>
      <c r="S8" s="3"/>
      <c r="T8" s="3"/>
      <c r="U8" s="3"/>
      <c r="V8" s="3"/>
      <c r="W8" s="3"/>
      <c r="X8" s="3"/>
    </row>
    <row r="9" spans="1:24" s="28" customFormat="1" ht="41.9" customHeight="1">
      <c r="A9" s="3"/>
      <c r="B9" s="533"/>
      <c r="C9" s="533"/>
      <c r="D9" s="533"/>
      <c r="E9" s="670"/>
      <c r="F9" s="533"/>
      <c r="G9" s="446" t="s">
        <v>766</v>
      </c>
      <c r="H9" s="447">
        <v>9281</v>
      </c>
      <c r="I9" s="448">
        <v>9834</v>
      </c>
      <c r="J9" s="449">
        <v>10721</v>
      </c>
      <c r="K9" s="449">
        <v>12571</v>
      </c>
      <c r="L9" s="449">
        <v>14520</v>
      </c>
      <c r="M9" s="3"/>
      <c r="S9" s="3"/>
      <c r="T9" s="3"/>
      <c r="U9" s="3"/>
      <c r="V9" s="3"/>
      <c r="W9" s="3"/>
      <c r="X9" s="3"/>
    </row>
    <row r="10" spans="1:24" s="28" customFormat="1" ht="41.9" customHeight="1">
      <c r="A10" s="3"/>
      <c r="B10" s="533"/>
      <c r="C10" s="533"/>
      <c r="D10" s="533"/>
      <c r="E10" s="674"/>
      <c r="F10" s="675"/>
      <c r="G10" s="41" t="s">
        <v>767</v>
      </c>
      <c r="H10" s="450">
        <v>18163</v>
      </c>
      <c r="I10" s="451">
        <v>19009</v>
      </c>
      <c r="J10" s="470">
        <v>20795</v>
      </c>
      <c r="K10" s="470">
        <v>24642</v>
      </c>
      <c r="L10" s="470">
        <v>28432</v>
      </c>
      <c r="M10" s="3"/>
      <c r="S10" s="3"/>
      <c r="T10" s="3"/>
      <c r="U10" s="3"/>
      <c r="V10" s="3"/>
      <c r="W10" s="3"/>
      <c r="X10" s="3"/>
    </row>
    <row r="11" spans="1:24" s="28" customFormat="1" ht="54.65" customHeight="1" thickBot="1">
      <c r="A11" s="3"/>
      <c r="B11" s="539"/>
      <c r="C11" s="539"/>
      <c r="D11" s="539"/>
      <c r="E11" s="356" t="s">
        <v>768</v>
      </c>
      <c r="F11" s="306" t="s">
        <v>769</v>
      </c>
      <c r="G11" s="356"/>
      <c r="H11" s="357" t="s">
        <v>123</v>
      </c>
      <c r="I11" s="82" t="s">
        <v>123</v>
      </c>
      <c r="J11" s="471">
        <v>81</v>
      </c>
      <c r="K11" s="471">
        <v>96</v>
      </c>
      <c r="L11" s="471" t="s">
        <v>385</v>
      </c>
      <c r="M11" s="3"/>
      <c r="S11" s="3"/>
      <c r="T11" s="3"/>
      <c r="U11" s="3"/>
      <c r="V11" s="3"/>
      <c r="W11" s="3"/>
      <c r="X11" s="3"/>
    </row>
    <row r="12" spans="1:24" s="28" customFormat="1" ht="54.65" customHeight="1">
      <c r="A12" s="3"/>
      <c r="B12" s="538" t="s">
        <v>770</v>
      </c>
      <c r="C12" s="538" t="s">
        <v>761</v>
      </c>
      <c r="D12" s="305"/>
      <c r="E12" s="453" t="s">
        <v>771</v>
      </c>
      <c r="F12" s="452" t="s">
        <v>772</v>
      </c>
      <c r="G12" s="453" t="s">
        <v>773</v>
      </c>
      <c r="H12" s="454">
        <f>SUM(H15,H18)</f>
        <v>9378</v>
      </c>
      <c r="I12" s="454">
        <f>SUM(I15,I18)</f>
        <v>9960</v>
      </c>
      <c r="J12" s="454">
        <f>SUM(J15,J18)</f>
        <v>10648</v>
      </c>
      <c r="K12" s="454">
        <f>SUM(K15,K18)</f>
        <v>12949</v>
      </c>
      <c r="L12" s="454">
        <f>SUM(L15,L18)</f>
        <v>14992</v>
      </c>
      <c r="M12" s="3"/>
      <c r="S12" s="3"/>
      <c r="T12" s="3"/>
      <c r="U12" s="3"/>
      <c r="V12" s="3"/>
      <c r="W12" s="3"/>
      <c r="X12" s="3"/>
    </row>
    <row r="13" spans="1:24" s="28" customFormat="1" ht="41.9" customHeight="1">
      <c r="A13" s="3"/>
      <c r="B13" s="533"/>
      <c r="C13" s="533"/>
      <c r="D13" s="533" t="s">
        <v>774</v>
      </c>
      <c r="E13" s="670" t="s">
        <v>775</v>
      </c>
      <c r="F13" s="533" t="s">
        <v>776</v>
      </c>
      <c r="G13" s="309" t="s">
        <v>777</v>
      </c>
      <c r="H13" s="168" t="s">
        <v>778</v>
      </c>
      <c r="I13" s="372" t="s">
        <v>779</v>
      </c>
      <c r="J13" s="184" t="s">
        <v>780</v>
      </c>
      <c r="K13" s="184" t="s">
        <v>781</v>
      </c>
      <c r="L13" s="184" t="s">
        <v>782</v>
      </c>
      <c r="M13" s="3"/>
      <c r="S13" s="3"/>
      <c r="T13" s="3"/>
      <c r="U13" s="3"/>
      <c r="V13" s="3"/>
      <c r="W13" s="3"/>
      <c r="X13" s="3"/>
    </row>
    <row r="14" spans="1:24" s="28" customFormat="1" ht="41.9" customHeight="1">
      <c r="A14" s="3"/>
      <c r="B14" s="533"/>
      <c r="C14" s="533"/>
      <c r="D14" s="533"/>
      <c r="E14" s="670"/>
      <c r="F14" s="533"/>
      <c r="G14" s="307" t="s">
        <v>783</v>
      </c>
      <c r="H14" s="169" t="s">
        <v>784</v>
      </c>
      <c r="I14" s="80" t="s">
        <v>785</v>
      </c>
      <c r="J14" s="274" t="s">
        <v>786</v>
      </c>
      <c r="K14" s="274" t="s">
        <v>787</v>
      </c>
      <c r="L14" s="274" t="s">
        <v>788</v>
      </c>
      <c r="M14" s="3"/>
      <c r="S14" s="3"/>
      <c r="T14" s="3"/>
      <c r="U14" s="3"/>
      <c r="V14" s="3"/>
      <c r="W14" s="3"/>
      <c r="X14" s="3"/>
    </row>
    <row r="15" spans="1:24" s="28" customFormat="1" ht="41.9" customHeight="1">
      <c r="A15" s="3"/>
      <c r="B15" s="533"/>
      <c r="C15" s="533"/>
      <c r="D15" s="533"/>
      <c r="E15" s="674"/>
      <c r="F15" s="675"/>
      <c r="G15" s="312" t="s">
        <v>767</v>
      </c>
      <c r="H15" s="170">
        <v>2343</v>
      </c>
      <c r="I15" s="373">
        <v>2527</v>
      </c>
      <c r="J15" s="472">
        <v>2874</v>
      </c>
      <c r="K15" s="472">
        <v>3436</v>
      </c>
      <c r="L15" s="472">
        <v>4039</v>
      </c>
      <c r="M15" s="3"/>
      <c r="S15" s="3"/>
      <c r="T15" s="3"/>
      <c r="U15" s="3"/>
      <c r="V15" s="3"/>
      <c r="W15" s="3"/>
      <c r="X15" s="3"/>
    </row>
    <row r="16" spans="1:24" s="28" customFormat="1" ht="41.9" customHeight="1">
      <c r="A16" s="3"/>
      <c r="B16" s="533"/>
      <c r="C16" s="533"/>
      <c r="D16" s="533"/>
      <c r="E16" s="664" t="s">
        <v>789</v>
      </c>
      <c r="F16" s="533" t="s">
        <v>776</v>
      </c>
      <c r="G16" s="309" t="s">
        <v>777</v>
      </c>
      <c r="H16" s="170" t="s">
        <v>385</v>
      </c>
      <c r="I16" s="373" t="s">
        <v>790</v>
      </c>
      <c r="J16" s="472" t="s">
        <v>791</v>
      </c>
      <c r="K16" s="472" t="s">
        <v>792</v>
      </c>
      <c r="L16" s="472" t="s">
        <v>793</v>
      </c>
      <c r="M16" s="3"/>
      <c r="S16" s="3"/>
      <c r="T16" s="3"/>
      <c r="U16" s="3"/>
      <c r="V16" s="3"/>
      <c r="W16" s="3"/>
      <c r="X16" s="3"/>
    </row>
    <row r="17" spans="1:24" s="28" customFormat="1" ht="41.9" customHeight="1">
      <c r="A17" s="3"/>
      <c r="B17" s="533"/>
      <c r="C17" s="533"/>
      <c r="D17" s="533"/>
      <c r="E17" s="670"/>
      <c r="F17" s="533"/>
      <c r="G17" s="307" t="s">
        <v>783</v>
      </c>
      <c r="H17" s="170" t="s">
        <v>385</v>
      </c>
      <c r="I17" s="373" t="s">
        <v>794</v>
      </c>
      <c r="J17" s="472" t="s">
        <v>795</v>
      </c>
      <c r="K17" s="472" t="s">
        <v>796</v>
      </c>
      <c r="L17" s="472" t="s">
        <v>797</v>
      </c>
      <c r="M17" s="3"/>
      <c r="S17" s="3"/>
      <c r="T17" s="3"/>
      <c r="U17" s="3"/>
      <c r="V17" s="3"/>
      <c r="W17" s="3"/>
      <c r="X17" s="3"/>
    </row>
    <row r="18" spans="1:24" ht="41.9" customHeight="1">
      <c r="A18" s="181"/>
      <c r="B18" s="533"/>
      <c r="C18" s="533"/>
      <c r="D18" s="533"/>
      <c r="E18" s="674"/>
      <c r="F18" s="675"/>
      <c r="G18" s="182" t="s">
        <v>767</v>
      </c>
      <c r="H18" s="473">
        <v>7035</v>
      </c>
      <c r="I18" s="80">
        <v>7433</v>
      </c>
      <c r="J18" s="470">
        <v>7774</v>
      </c>
      <c r="K18" s="470">
        <v>9513</v>
      </c>
      <c r="L18" s="470">
        <v>10953</v>
      </c>
      <c r="M18" s="181"/>
      <c r="N18" s="325"/>
      <c r="O18" s="325"/>
      <c r="P18" s="325"/>
      <c r="Q18" s="325"/>
      <c r="R18" s="325"/>
      <c r="S18" s="181"/>
    </row>
    <row r="19" spans="1:24" s="181" customFormat="1" ht="41.9" customHeight="1">
      <c r="B19" s="533"/>
      <c r="C19" s="533"/>
      <c r="D19" s="533"/>
      <c r="E19" s="664" t="s">
        <v>798</v>
      </c>
      <c r="F19" s="667" t="s">
        <v>776</v>
      </c>
      <c r="G19" s="182" t="s">
        <v>777</v>
      </c>
      <c r="H19" s="474" t="s">
        <v>799</v>
      </c>
      <c r="I19" s="374" t="s">
        <v>800</v>
      </c>
      <c r="J19" s="472" t="s">
        <v>801</v>
      </c>
      <c r="K19" s="472" t="s">
        <v>802</v>
      </c>
      <c r="L19" s="472" t="s">
        <v>803</v>
      </c>
      <c r="M19" s="194"/>
      <c r="N19" s="325"/>
      <c r="O19" s="325"/>
      <c r="P19" s="325"/>
      <c r="Q19" s="325"/>
      <c r="R19" s="325"/>
    </row>
    <row r="20" spans="1:24" ht="41.9" customHeight="1">
      <c r="B20" s="533"/>
      <c r="C20" s="533"/>
      <c r="D20" s="533"/>
      <c r="E20" s="670"/>
      <c r="F20" s="533"/>
      <c r="G20" s="307" t="s">
        <v>783</v>
      </c>
      <c r="H20" s="171" t="s">
        <v>804</v>
      </c>
      <c r="I20" s="374" t="s">
        <v>805</v>
      </c>
      <c r="J20" s="472" t="s">
        <v>806</v>
      </c>
      <c r="K20" s="472" t="s">
        <v>807</v>
      </c>
      <c r="L20" s="472" t="s">
        <v>808</v>
      </c>
      <c r="M20" s="194"/>
      <c r="N20" s="325"/>
      <c r="O20" s="325"/>
      <c r="P20" s="325"/>
      <c r="Q20" s="325"/>
    </row>
    <row r="21" spans="1:24" ht="41.9" customHeight="1">
      <c r="B21" s="533"/>
      <c r="C21" s="533"/>
      <c r="D21" s="533"/>
      <c r="E21" s="674"/>
      <c r="F21" s="675"/>
      <c r="G21" s="312" t="s">
        <v>767</v>
      </c>
      <c r="H21" s="171">
        <v>156</v>
      </c>
      <c r="I21" s="80">
        <v>174</v>
      </c>
      <c r="J21" s="472">
        <v>471</v>
      </c>
      <c r="K21" s="472">
        <v>709</v>
      </c>
      <c r="L21" s="472">
        <v>850</v>
      </c>
      <c r="M21" s="194"/>
      <c r="N21" s="325"/>
      <c r="O21" s="325"/>
      <c r="P21" s="325"/>
      <c r="Q21" s="325"/>
    </row>
    <row r="22" spans="1:24" ht="41.9" customHeight="1">
      <c r="B22" s="533"/>
      <c r="C22" s="533"/>
      <c r="D22" s="533"/>
      <c r="E22" s="664" t="s">
        <v>809</v>
      </c>
      <c r="F22" s="667" t="s">
        <v>810</v>
      </c>
      <c r="G22" s="308" t="s">
        <v>777</v>
      </c>
      <c r="H22" s="284">
        <v>7.39</v>
      </c>
      <c r="I22" s="375">
        <v>7.8</v>
      </c>
      <c r="J22" s="188">
        <v>7.9</v>
      </c>
      <c r="K22" s="188">
        <v>7.5</v>
      </c>
      <c r="L22" s="475">
        <v>7</v>
      </c>
    </row>
    <row r="23" spans="1:24" ht="41.9" customHeight="1">
      <c r="B23" s="533"/>
      <c r="C23" s="533"/>
      <c r="D23" s="533"/>
      <c r="E23" s="670"/>
      <c r="F23" s="533"/>
      <c r="G23" s="307" t="s">
        <v>783</v>
      </c>
      <c r="H23" s="172">
        <v>9.44</v>
      </c>
      <c r="I23" s="376">
        <v>9.43</v>
      </c>
      <c r="J23" s="188">
        <v>8.8000000000000007</v>
      </c>
      <c r="K23" s="188">
        <v>8.4</v>
      </c>
      <c r="L23" s="475">
        <v>8</v>
      </c>
    </row>
    <row r="24" spans="1:24" ht="41.9" customHeight="1">
      <c r="B24" s="533"/>
      <c r="C24" s="533"/>
      <c r="D24" s="533"/>
      <c r="E24" s="674"/>
      <c r="F24" s="675"/>
      <c r="G24" s="312" t="s">
        <v>767</v>
      </c>
      <c r="H24" s="173">
        <v>8.31</v>
      </c>
      <c r="I24" s="189">
        <v>8.52</v>
      </c>
      <c r="J24" s="188">
        <v>8.3000000000000007</v>
      </c>
      <c r="K24" s="188">
        <v>7.9</v>
      </c>
      <c r="L24" s="188">
        <v>7.5</v>
      </c>
    </row>
    <row r="25" spans="1:24" ht="41.9" customHeight="1">
      <c r="B25" s="533"/>
      <c r="C25" s="533"/>
      <c r="D25" s="533"/>
      <c r="E25" s="664" t="s">
        <v>811</v>
      </c>
      <c r="F25" s="667" t="s">
        <v>812</v>
      </c>
      <c r="G25" s="309" t="s">
        <v>777</v>
      </c>
      <c r="H25" s="285">
        <v>36.6</v>
      </c>
      <c r="I25" s="377">
        <v>36.93</v>
      </c>
      <c r="J25" s="188">
        <v>37.200000000000003</v>
      </c>
      <c r="K25" s="188">
        <v>36.4</v>
      </c>
      <c r="L25" s="188">
        <v>35.700000000000003</v>
      </c>
    </row>
    <row r="26" spans="1:24" ht="41.9" customHeight="1">
      <c r="B26" s="533"/>
      <c r="C26" s="533"/>
      <c r="D26" s="533"/>
      <c r="E26" s="670"/>
      <c r="F26" s="533"/>
      <c r="G26" s="307" t="s">
        <v>783</v>
      </c>
      <c r="H26" s="172">
        <v>39.6</v>
      </c>
      <c r="I26" s="376">
        <v>39.96</v>
      </c>
      <c r="J26" s="188">
        <v>39.9</v>
      </c>
      <c r="K26" s="475">
        <v>39</v>
      </c>
      <c r="L26" s="475">
        <v>38.5</v>
      </c>
    </row>
    <row r="27" spans="1:24" ht="41.9" customHeight="1" thickBot="1">
      <c r="B27" s="533"/>
      <c r="C27" s="533"/>
      <c r="D27" s="663"/>
      <c r="E27" s="676"/>
      <c r="F27" s="663"/>
      <c r="G27" s="310" t="s">
        <v>767</v>
      </c>
      <c r="H27" s="296">
        <v>37.94</v>
      </c>
      <c r="I27" s="378">
        <v>38.270000000000003</v>
      </c>
      <c r="J27" s="476">
        <v>38.4</v>
      </c>
      <c r="K27" s="477">
        <v>37.5</v>
      </c>
      <c r="L27" s="477">
        <v>36.9</v>
      </c>
    </row>
    <row r="28" spans="1:24" ht="41.9" customHeight="1">
      <c r="B28" s="533"/>
      <c r="C28" s="533"/>
      <c r="D28" s="305"/>
      <c r="E28" s="673" t="s">
        <v>813</v>
      </c>
      <c r="F28" s="667" t="s">
        <v>776</v>
      </c>
      <c r="G28" s="301" t="s">
        <v>777</v>
      </c>
      <c r="H28" s="303" t="s">
        <v>814</v>
      </c>
      <c r="I28" s="379" t="s">
        <v>815</v>
      </c>
      <c r="J28" s="478" t="s">
        <v>816</v>
      </c>
      <c r="K28" s="478" t="s">
        <v>817</v>
      </c>
      <c r="L28" s="478" t="s">
        <v>818</v>
      </c>
    </row>
    <row r="29" spans="1:24" ht="41.9" customHeight="1">
      <c r="B29" s="533"/>
      <c r="C29" s="533"/>
      <c r="D29" s="305"/>
      <c r="E29" s="670"/>
      <c r="F29" s="533"/>
      <c r="G29" s="312" t="s">
        <v>783</v>
      </c>
      <c r="H29" s="168" t="s">
        <v>819</v>
      </c>
      <c r="I29" s="372" t="s">
        <v>820</v>
      </c>
      <c r="J29" s="479" t="s">
        <v>821</v>
      </c>
      <c r="K29" s="479" t="s">
        <v>822</v>
      </c>
      <c r="L29" s="479" t="s">
        <v>823</v>
      </c>
    </row>
    <row r="30" spans="1:24" ht="41.9" customHeight="1">
      <c r="B30" s="533"/>
      <c r="C30" s="533"/>
      <c r="D30" s="533" t="s">
        <v>824</v>
      </c>
      <c r="E30" s="674"/>
      <c r="F30" s="675"/>
      <c r="G30" s="301" t="s">
        <v>767</v>
      </c>
      <c r="H30" s="480">
        <v>28</v>
      </c>
      <c r="I30" s="274">
        <v>103</v>
      </c>
      <c r="J30" s="274">
        <v>142</v>
      </c>
      <c r="K30" s="274">
        <v>218</v>
      </c>
      <c r="L30" s="481">
        <v>478</v>
      </c>
    </row>
    <row r="31" spans="1:24" ht="41.9" customHeight="1">
      <c r="B31" s="533"/>
      <c r="C31" s="533"/>
      <c r="D31" s="533"/>
      <c r="E31" s="664" t="s">
        <v>825</v>
      </c>
      <c r="F31" s="667" t="s">
        <v>776</v>
      </c>
      <c r="G31" s="309" t="s">
        <v>777</v>
      </c>
      <c r="H31" s="480" t="s">
        <v>826</v>
      </c>
      <c r="I31" s="274" t="s">
        <v>827</v>
      </c>
      <c r="J31" s="482" t="s">
        <v>828</v>
      </c>
      <c r="K31" s="482" t="s">
        <v>829</v>
      </c>
      <c r="L31" s="482" t="s">
        <v>830</v>
      </c>
    </row>
    <row r="32" spans="1:24" ht="41.9" customHeight="1">
      <c r="B32" s="533"/>
      <c r="C32" s="533"/>
      <c r="D32" s="533"/>
      <c r="E32" s="670"/>
      <c r="F32" s="533"/>
      <c r="G32" s="307" t="s">
        <v>783</v>
      </c>
      <c r="H32" s="169" t="s">
        <v>831</v>
      </c>
      <c r="I32" s="80" t="s">
        <v>832</v>
      </c>
      <c r="J32" s="184" t="s">
        <v>833</v>
      </c>
      <c r="K32" s="184" t="s">
        <v>834</v>
      </c>
      <c r="L32" s="184" t="s">
        <v>835</v>
      </c>
    </row>
    <row r="33" spans="2:19" ht="41.9" customHeight="1">
      <c r="B33" s="533"/>
      <c r="C33" s="533"/>
      <c r="D33" s="533"/>
      <c r="E33" s="674"/>
      <c r="F33" s="675"/>
      <c r="G33" s="301" t="s">
        <v>767</v>
      </c>
      <c r="H33" s="483">
        <v>38</v>
      </c>
      <c r="I33" s="80">
        <v>105</v>
      </c>
      <c r="J33" s="80">
        <v>224</v>
      </c>
      <c r="K33" s="80">
        <v>341</v>
      </c>
      <c r="L33" s="80">
        <v>213</v>
      </c>
    </row>
    <row r="34" spans="2:19" ht="41.9" customHeight="1">
      <c r="B34" s="533"/>
      <c r="C34" s="533"/>
      <c r="D34" s="533"/>
      <c r="E34" s="304" t="s">
        <v>836</v>
      </c>
      <c r="F34" s="302" t="s">
        <v>837</v>
      </c>
      <c r="G34" s="301"/>
      <c r="H34" s="303">
        <f>SUM(H30,H33)</f>
        <v>66</v>
      </c>
      <c r="I34" s="379">
        <f>SUM(I30,I33)</f>
        <v>208</v>
      </c>
      <c r="J34" s="379">
        <f>SUM(J30,J33)</f>
        <v>366</v>
      </c>
      <c r="K34" s="379">
        <f>SUM(K30,K33)</f>
        <v>559</v>
      </c>
      <c r="L34" s="379">
        <f>L30+L33</f>
        <v>691</v>
      </c>
    </row>
    <row r="35" spans="2:19" ht="41.9" customHeight="1" thickBot="1">
      <c r="B35" s="533"/>
      <c r="C35" s="533"/>
      <c r="D35" s="663"/>
      <c r="E35" s="299" t="s">
        <v>838</v>
      </c>
      <c r="F35" s="311" t="s">
        <v>839</v>
      </c>
      <c r="G35" s="310"/>
      <c r="H35" s="296">
        <v>57.6</v>
      </c>
      <c r="I35" s="378">
        <v>50.5</v>
      </c>
      <c r="J35" s="378">
        <v>61.2</v>
      </c>
      <c r="K35" s="455">
        <f>K33/K34</f>
        <v>0.61001788908765653</v>
      </c>
      <c r="L35" s="455">
        <f>L33/L34</f>
        <v>0.30824891461649784</v>
      </c>
    </row>
    <row r="36" spans="2:19" ht="50.15" customHeight="1" thickBot="1">
      <c r="B36" s="533"/>
      <c r="C36" s="663"/>
      <c r="D36" s="311" t="s">
        <v>840</v>
      </c>
      <c r="E36" s="310" t="s">
        <v>841</v>
      </c>
      <c r="F36" s="314" t="s">
        <v>769</v>
      </c>
      <c r="G36" s="314"/>
      <c r="H36" s="298">
        <v>7.42</v>
      </c>
      <c r="I36" s="380">
        <v>8.25</v>
      </c>
      <c r="J36" s="484">
        <v>7.34</v>
      </c>
      <c r="K36" s="484">
        <v>5.46</v>
      </c>
      <c r="L36" s="484">
        <v>4.46</v>
      </c>
    </row>
    <row r="37" spans="2:19" ht="41.9" customHeight="1">
      <c r="B37" s="533"/>
      <c r="C37" s="668" t="s">
        <v>842</v>
      </c>
      <c r="D37" s="456"/>
      <c r="E37" s="673" t="s">
        <v>843</v>
      </c>
      <c r="F37" s="461" t="s">
        <v>844</v>
      </c>
      <c r="G37" s="457"/>
      <c r="H37" s="485" t="s">
        <v>166</v>
      </c>
      <c r="I37" s="486" t="s">
        <v>166</v>
      </c>
      <c r="J37" s="486" t="s">
        <v>166</v>
      </c>
      <c r="K37" s="487">
        <v>40</v>
      </c>
      <c r="L37" s="487">
        <v>40</v>
      </c>
    </row>
    <row r="38" spans="2:19" ht="41.9" customHeight="1" thickBot="1">
      <c r="B38" s="533"/>
      <c r="C38" s="663"/>
      <c r="D38" s="311"/>
      <c r="E38" s="676"/>
      <c r="F38" s="311" t="s">
        <v>845</v>
      </c>
      <c r="G38" s="310"/>
      <c r="H38" s="297">
        <v>16</v>
      </c>
      <c r="I38" s="381">
        <v>26</v>
      </c>
      <c r="J38" s="484">
        <v>23</v>
      </c>
      <c r="K38" s="484">
        <v>21</v>
      </c>
      <c r="L38" s="484">
        <v>29</v>
      </c>
      <c r="R38" s="458"/>
      <c r="S38"/>
    </row>
    <row r="39" spans="2:19" ht="41.9" customHeight="1">
      <c r="B39" s="533"/>
      <c r="C39" s="533" t="s">
        <v>846</v>
      </c>
      <c r="D39" s="533"/>
      <c r="E39" s="312" t="s">
        <v>847</v>
      </c>
      <c r="F39" s="176" t="s">
        <v>769</v>
      </c>
      <c r="H39" s="3">
        <v>11.1</v>
      </c>
      <c r="I39" s="181">
        <v>37.5</v>
      </c>
      <c r="J39" s="487">
        <v>37.5</v>
      </c>
      <c r="K39" s="487">
        <v>37.5</v>
      </c>
      <c r="L39" s="487">
        <v>33.299999999999997</v>
      </c>
    </row>
    <row r="40" spans="2:19" ht="48.65" customHeight="1">
      <c r="B40" s="533"/>
      <c r="C40" s="533"/>
      <c r="D40" s="533"/>
      <c r="E40" s="307" t="s">
        <v>848</v>
      </c>
      <c r="F40" s="178" t="s">
        <v>772</v>
      </c>
      <c r="G40" s="174"/>
      <c r="H40" s="177">
        <v>227</v>
      </c>
      <c r="I40" s="383">
        <v>296</v>
      </c>
      <c r="J40" s="188">
        <v>372</v>
      </c>
      <c r="K40" s="188">
        <v>484</v>
      </c>
      <c r="L40" s="188">
        <v>625</v>
      </c>
    </row>
    <row r="41" spans="2:19" ht="46.4" customHeight="1">
      <c r="B41" s="533"/>
      <c r="C41" s="533"/>
      <c r="D41" s="533"/>
      <c r="E41" s="307" t="s">
        <v>849</v>
      </c>
      <c r="F41" s="174" t="s">
        <v>850</v>
      </c>
      <c r="G41" s="174"/>
      <c r="H41" s="388" t="s">
        <v>851</v>
      </c>
      <c r="I41" s="376" t="s">
        <v>852</v>
      </c>
      <c r="J41" s="472" t="s">
        <v>853</v>
      </c>
      <c r="K41" s="472" t="s">
        <v>854</v>
      </c>
      <c r="L41" s="472" t="s">
        <v>855</v>
      </c>
    </row>
    <row r="42" spans="2:19" ht="48.65" customHeight="1">
      <c r="B42" s="533"/>
      <c r="C42" s="533"/>
      <c r="D42" s="533"/>
      <c r="E42" s="308" t="s">
        <v>856</v>
      </c>
      <c r="F42" s="178" t="s">
        <v>772</v>
      </c>
      <c r="G42" s="174"/>
      <c r="H42" s="80">
        <v>32</v>
      </c>
      <c r="I42" s="80">
        <v>70</v>
      </c>
      <c r="J42" s="472">
        <v>89</v>
      </c>
      <c r="K42" s="472">
        <v>85</v>
      </c>
      <c r="L42" s="472">
        <v>94</v>
      </c>
    </row>
    <row r="43" spans="2:19" ht="41.9" customHeight="1">
      <c r="B43" s="533"/>
      <c r="C43" s="533"/>
      <c r="D43" s="533"/>
      <c r="E43" s="308" t="s">
        <v>857</v>
      </c>
      <c r="F43" s="178" t="s">
        <v>858</v>
      </c>
      <c r="G43" s="174"/>
      <c r="H43" s="488" t="s">
        <v>859</v>
      </c>
      <c r="I43" s="274" t="s">
        <v>860</v>
      </c>
      <c r="J43" s="274" t="s">
        <v>861</v>
      </c>
      <c r="K43" s="274" t="s">
        <v>862</v>
      </c>
      <c r="L43" s="274" t="s">
        <v>863</v>
      </c>
    </row>
    <row r="44" spans="2:19" ht="51.65" customHeight="1">
      <c r="B44" s="533"/>
      <c r="C44" s="533"/>
      <c r="D44" s="533"/>
      <c r="E44" s="307" t="s">
        <v>864</v>
      </c>
      <c r="F44" s="174" t="s">
        <v>769</v>
      </c>
      <c r="G44" s="174"/>
      <c r="H44" s="173">
        <v>1.2</v>
      </c>
      <c r="I44" s="189">
        <v>1.3</v>
      </c>
      <c r="J44" s="472">
        <v>1.5</v>
      </c>
      <c r="K44" s="472">
        <v>1.7</v>
      </c>
      <c r="L44" s="472">
        <v>2.2000000000000002</v>
      </c>
    </row>
    <row r="45" spans="2:19" ht="41.9" customHeight="1">
      <c r="B45" s="533"/>
      <c r="C45" s="533"/>
      <c r="D45" s="533"/>
      <c r="E45" s="664" t="s">
        <v>865</v>
      </c>
      <c r="F45" s="667" t="s">
        <v>866</v>
      </c>
      <c r="G45" s="209" t="s">
        <v>867</v>
      </c>
      <c r="H45" s="489">
        <v>105.8</v>
      </c>
      <c r="I45" s="490">
        <v>102.9</v>
      </c>
      <c r="J45" s="12">
        <v>141.6</v>
      </c>
      <c r="K45" s="12">
        <v>81.3</v>
      </c>
      <c r="L45" s="12">
        <v>151.30000000000001</v>
      </c>
    </row>
    <row r="46" spans="2:19" ht="41.9" customHeight="1">
      <c r="B46" s="533"/>
      <c r="C46" s="533"/>
      <c r="D46" s="533"/>
      <c r="E46" s="670"/>
      <c r="F46" s="533"/>
      <c r="G46" s="41" t="s">
        <v>868</v>
      </c>
      <c r="H46" s="489">
        <v>9.3000000000000007</v>
      </c>
      <c r="I46" s="490">
        <v>21.4</v>
      </c>
      <c r="J46" s="9">
        <v>59</v>
      </c>
      <c r="K46" s="9">
        <v>42.2</v>
      </c>
      <c r="L46" s="9">
        <v>64</v>
      </c>
    </row>
    <row r="47" spans="2:19" ht="41.9" customHeight="1" thickBot="1">
      <c r="B47" s="533"/>
      <c r="C47" s="663"/>
      <c r="D47" s="663"/>
      <c r="E47" s="666"/>
      <c r="F47" s="669"/>
      <c r="G47" s="299" t="s">
        <v>869</v>
      </c>
      <c r="H47" s="491">
        <v>82.8</v>
      </c>
      <c r="I47" s="492">
        <v>83.7</v>
      </c>
      <c r="J47" s="493">
        <v>123.3</v>
      </c>
      <c r="K47" s="493">
        <v>71.7</v>
      </c>
      <c r="L47" s="493">
        <v>129.5</v>
      </c>
    </row>
    <row r="48" spans="2:19" ht="49.4" customHeight="1" thickBot="1">
      <c r="B48" s="533"/>
      <c r="C48" s="533" t="s">
        <v>870</v>
      </c>
      <c r="D48" s="311" t="s">
        <v>871</v>
      </c>
      <c r="E48" s="310" t="s">
        <v>872</v>
      </c>
      <c r="F48" s="311" t="s">
        <v>845</v>
      </c>
      <c r="G48" s="314"/>
      <c r="H48" s="298" t="s">
        <v>385</v>
      </c>
      <c r="I48" s="384">
        <v>17.7</v>
      </c>
      <c r="J48" s="484">
        <v>17.2</v>
      </c>
      <c r="K48" s="484">
        <v>16.899999999999999</v>
      </c>
      <c r="L48" s="494">
        <v>18</v>
      </c>
    </row>
    <row r="49" spans="2:24" ht="41.9" customHeight="1" thickBot="1">
      <c r="B49" s="533"/>
      <c r="C49" s="533"/>
      <c r="D49" s="501" t="s">
        <v>873</v>
      </c>
      <c r="E49" s="500" t="s">
        <v>874</v>
      </c>
      <c r="F49" s="501" t="s">
        <v>769</v>
      </c>
      <c r="G49" s="459"/>
      <c r="H49" s="495" t="s">
        <v>166</v>
      </c>
      <c r="I49" s="495" t="s">
        <v>166</v>
      </c>
      <c r="J49" s="495" t="s">
        <v>166</v>
      </c>
      <c r="K49" s="496">
        <v>48.7</v>
      </c>
      <c r="L49" s="496">
        <v>52.3</v>
      </c>
    </row>
    <row r="50" spans="2:24" ht="41.9" customHeight="1">
      <c r="B50" s="533"/>
      <c r="C50" s="533"/>
      <c r="D50" s="533" t="s">
        <v>875</v>
      </c>
      <c r="E50" s="312" t="s">
        <v>876</v>
      </c>
      <c r="F50" s="313" t="s">
        <v>844</v>
      </c>
      <c r="G50" s="313"/>
      <c r="H50" s="170">
        <v>5658</v>
      </c>
      <c r="I50" s="373">
        <v>5930</v>
      </c>
      <c r="J50" s="470">
        <v>6202</v>
      </c>
      <c r="K50" s="470">
        <v>6430</v>
      </c>
      <c r="L50" s="470">
        <v>6703</v>
      </c>
    </row>
    <row r="51" spans="2:24" ht="41.9" customHeight="1">
      <c r="B51" s="533"/>
      <c r="C51" s="533"/>
      <c r="D51" s="533"/>
      <c r="E51" s="309" t="s">
        <v>877</v>
      </c>
      <c r="F51" s="305" t="s">
        <v>769</v>
      </c>
      <c r="G51" s="305"/>
      <c r="H51" s="445">
        <v>1.6889999999999999E-2</v>
      </c>
      <c r="I51" s="445">
        <f>I50/H50-1</f>
        <v>4.8073524213503083E-2</v>
      </c>
      <c r="J51" s="445">
        <f>J50/I50-1</f>
        <v>4.5868465430016769E-2</v>
      </c>
      <c r="K51" s="445">
        <f>K50/J50-1</f>
        <v>3.6762334730731983E-2</v>
      </c>
      <c r="L51" s="445">
        <f>L50/K50-1</f>
        <v>4.2457231726283018E-2</v>
      </c>
    </row>
    <row r="52" spans="2:24" ht="41.9" customHeight="1">
      <c r="B52" s="533"/>
      <c r="C52" s="533"/>
      <c r="D52" s="533"/>
      <c r="E52" s="664" t="s">
        <v>878</v>
      </c>
      <c r="F52" s="667" t="s">
        <v>769</v>
      </c>
      <c r="G52" s="308" t="s">
        <v>879</v>
      </c>
      <c r="H52" s="460" t="s">
        <v>385</v>
      </c>
      <c r="I52" s="385">
        <v>67.7</v>
      </c>
      <c r="J52" s="472">
        <v>68.599999999999994</v>
      </c>
      <c r="K52" s="472">
        <v>65.8</v>
      </c>
      <c r="L52" s="472">
        <v>66.900000000000006</v>
      </c>
    </row>
    <row r="53" spans="2:24" ht="41.9" customHeight="1">
      <c r="B53" s="533"/>
      <c r="C53" s="533"/>
      <c r="D53" s="533"/>
      <c r="E53" s="665"/>
      <c r="F53" s="533"/>
      <c r="G53" s="307" t="s">
        <v>880</v>
      </c>
      <c r="H53" s="175" t="s">
        <v>385</v>
      </c>
      <c r="I53" s="382">
        <v>98.2</v>
      </c>
      <c r="J53" s="472">
        <v>97.8</v>
      </c>
      <c r="K53" s="472">
        <v>99.5</v>
      </c>
      <c r="L53" s="472">
        <v>98.8</v>
      </c>
    </row>
    <row r="54" spans="2:24" ht="41.9" customHeight="1" thickBot="1">
      <c r="B54" s="533"/>
      <c r="C54" s="533"/>
      <c r="D54" s="663"/>
      <c r="E54" s="666"/>
      <c r="F54" s="663"/>
      <c r="G54" s="310" t="s">
        <v>881</v>
      </c>
      <c r="H54" s="300" t="s">
        <v>385</v>
      </c>
      <c r="I54" s="386">
        <v>61.2</v>
      </c>
      <c r="J54" s="484">
        <v>61.5</v>
      </c>
      <c r="K54" s="484">
        <v>62.8</v>
      </c>
      <c r="L54" s="484">
        <v>64.400000000000006</v>
      </c>
    </row>
    <row r="55" spans="2:24" ht="48.65" customHeight="1">
      <c r="B55" s="533"/>
      <c r="C55" s="533"/>
      <c r="D55" s="668" t="s">
        <v>882</v>
      </c>
      <c r="E55" s="503" t="s">
        <v>883</v>
      </c>
      <c r="F55" s="461"/>
      <c r="G55" s="462"/>
      <c r="H55" s="485">
        <v>1.29</v>
      </c>
      <c r="I55" s="497">
        <v>1.02</v>
      </c>
      <c r="J55" s="487">
        <v>0.9</v>
      </c>
      <c r="K55" s="487">
        <v>1.02</v>
      </c>
      <c r="L55" s="487">
        <v>0.95</v>
      </c>
    </row>
    <row r="56" spans="2:24" ht="50.15" customHeight="1" thickBot="1">
      <c r="B56" s="533"/>
      <c r="C56" s="533"/>
      <c r="D56" s="669"/>
      <c r="E56" s="299" t="s">
        <v>884</v>
      </c>
      <c r="F56" s="311" t="s">
        <v>885</v>
      </c>
      <c r="G56" s="310"/>
      <c r="H56" s="484">
        <v>0</v>
      </c>
      <c r="I56" s="484">
        <v>0</v>
      </c>
      <c r="J56" s="484">
        <v>0</v>
      </c>
      <c r="K56" s="484">
        <v>0</v>
      </c>
      <c r="L56" s="484">
        <v>0</v>
      </c>
    </row>
    <row r="57" spans="2:24" ht="41.9" customHeight="1" thickBot="1">
      <c r="B57" s="533"/>
      <c r="C57" s="663"/>
      <c r="D57" s="311" t="s">
        <v>886</v>
      </c>
      <c r="E57" s="310" t="s">
        <v>887</v>
      </c>
      <c r="F57" s="311" t="s">
        <v>888</v>
      </c>
      <c r="G57" s="311"/>
      <c r="H57" s="297">
        <v>12</v>
      </c>
      <c r="I57" s="381">
        <v>12</v>
      </c>
      <c r="J57" s="484">
        <v>12</v>
      </c>
      <c r="K57" s="484">
        <v>12</v>
      </c>
      <c r="L57" s="484">
        <v>12</v>
      </c>
    </row>
    <row r="58" spans="2:24" ht="51.65" customHeight="1">
      <c r="B58" s="533"/>
      <c r="C58" s="533" t="s">
        <v>889</v>
      </c>
      <c r="D58" s="305"/>
      <c r="E58" s="312" t="s">
        <v>890</v>
      </c>
      <c r="F58" s="313" t="s">
        <v>885</v>
      </c>
      <c r="G58" s="313"/>
      <c r="H58" s="170">
        <v>98</v>
      </c>
      <c r="I58" s="373">
        <v>148</v>
      </c>
      <c r="J58" s="472">
        <v>184</v>
      </c>
      <c r="K58" s="472">
        <v>234</v>
      </c>
      <c r="L58" s="472">
        <v>388</v>
      </c>
    </row>
    <row r="59" spans="2:24" ht="177.65" customHeight="1">
      <c r="B59" s="533"/>
      <c r="C59" s="533"/>
      <c r="D59" s="305"/>
      <c r="E59" s="309" t="s">
        <v>891</v>
      </c>
      <c r="F59" s="305"/>
      <c r="G59" s="305"/>
      <c r="H59" s="463" t="s">
        <v>892</v>
      </c>
      <c r="I59" s="464" t="s">
        <v>893</v>
      </c>
      <c r="J59" s="245" t="s">
        <v>894</v>
      </c>
      <c r="K59" s="245" t="s">
        <v>895</v>
      </c>
      <c r="L59" s="245" t="s">
        <v>896</v>
      </c>
      <c r="Q59" s="309"/>
      <c r="R59" s="305"/>
      <c r="S59" s="305"/>
      <c r="T59" s="463"/>
      <c r="U59" s="464"/>
      <c r="V59" s="245"/>
      <c r="W59" s="245"/>
      <c r="X59" s="465"/>
    </row>
    <row r="60" spans="2:24" ht="41.9" customHeight="1">
      <c r="B60" s="533"/>
      <c r="C60" s="533"/>
      <c r="D60" s="305"/>
      <c r="E60" s="307" t="s">
        <v>897</v>
      </c>
      <c r="F60" s="178" t="s">
        <v>885</v>
      </c>
      <c r="G60" s="178"/>
      <c r="H60" s="169" t="s">
        <v>385</v>
      </c>
      <c r="I60" s="169" t="s">
        <v>385</v>
      </c>
      <c r="J60" s="274">
        <v>14</v>
      </c>
      <c r="K60" s="274">
        <v>20</v>
      </c>
      <c r="L60" s="274">
        <v>34</v>
      </c>
    </row>
    <row r="61" spans="2:24" ht="49.4" customHeight="1">
      <c r="B61" s="533"/>
      <c r="C61" s="533"/>
      <c r="D61" s="305"/>
      <c r="E61" s="307" t="s">
        <v>898</v>
      </c>
      <c r="F61" s="178" t="s">
        <v>885</v>
      </c>
      <c r="G61" s="178"/>
      <c r="H61" s="169" t="s">
        <v>385</v>
      </c>
      <c r="I61" s="169" t="s">
        <v>385</v>
      </c>
      <c r="J61" s="274">
        <v>1</v>
      </c>
      <c r="K61" s="274">
        <v>0</v>
      </c>
      <c r="L61" s="274">
        <v>1</v>
      </c>
    </row>
    <row r="62" spans="2:24" ht="41.9" customHeight="1">
      <c r="B62" s="533"/>
      <c r="C62" s="533"/>
      <c r="D62" s="305"/>
      <c r="E62" s="307" t="s">
        <v>899</v>
      </c>
      <c r="F62" s="178" t="s">
        <v>769</v>
      </c>
      <c r="G62" s="178"/>
      <c r="H62" s="169" t="s">
        <v>385</v>
      </c>
      <c r="I62" s="169" t="s">
        <v>385</v>
      </c>
      <c r="J62" s="169" t="s">
        <v>385</v>
      </c>
      <c r="K62" s="274">
        <v>87.5</v>
      </c>
      <c r="L62" s="274">
        <v>94.4</v>
      </c>
    </row>
    <row r="63" spans="2:24" ht="41.9" customHeight="1">
      <c r="B63" s="533"/>
      <c r="C63" s="533"/>
      <c r="D63" s="305"/>
      <c r="E63" s="307" t="s">
        <v>900</v>
      </c>
      <c r="F63" s="178" t="s">
        <v>772</v>
      </c>
      <c r="G63" s="178"/>
      <c r="H63" s="169" t="s">
        <v>385</v>
      </c>
      <c r="I63" s="80">
        <v>229</v>
      </c>
      <c r="J63" s="274">
        <v>234</v>
      </c>
      <c r="K63" s="274">
        <v>246</v>
      </c>
      <c r="L63" s="274">
        <v>268</v>
      </c>
    </row>
    <row r="64" spans="2:24" ht="56.9" customHeight="1" thickBot="1">
      <c r="B64" s="533"/>
      <c r="C64" s="539"/>
      <c r="D64" s="306"/>
      <c r="E64" s="196" t="s">
        <v>901</v>
      </c>
      <c r="F64" s="179" t="s">
        <v>772</v>
      </c>
      <c r="G64" s="180"/>
      <c r="H64" s="466">
        <v>123</v>
      </c>
      <c r="I64" s="387">
        <v>211</v>
      </c>
      <c r="J64" s="498">
        <v>126</v>
      </c>
      <c r="K64" s="498">
        <v>154</v>
      </c>
      <c r="L64" s="498">
        <v>186</v>
      </c>
    </row>
    <row r="65" spans="1:24" ht="41.9" customHeight="1">
      <c r="B65" s="533"/>
      <c r="C65" s="538" t="s">
        <v>902</v>
      </c>
      <c r="D65" s="305"/>
      <c r="E65" s="671" t="s">
        <v>903</v>
      </c>
      <c r="F65" s="538" t="s">
        <v>776</v>
      </c>
      <c r="G65" s="309" t="s">
        <v>765</v>
      </c>
      <c r="H65" s="168" t="s">
        <v>385</v>
      </c>
      <c r="I65" s="467" t="s">
        <v>385</v>
      </c>
      <c r="J65" s="184" t="s">
        <v>904</v>
      </c>
      <c r="K65" s="184" t="s">
        <v>905</v>
      </c>
      <c r="L65" s="184" t="s">
        <v>906</v>
      </c>
    </row>
    <row r="66" spans="1:24" s="28" customFormat="1" ht="41.9" customHeight="1">
      <c r="A66" s="3"/>
      <c r="B66" s="533"/>
      <c r="C66" s="533"/>
      <c r="D66" s="305"/>
      <c r="E66" s="670"/>
      <c r="F66" s="533"/>
      <c r="G66" s="307" t="s">
        <v>907</v>
      </c>
      <c r="H66" s="169" t="s">
        <v>385</v>
      </c>
      <c r="I66" s="383" t="s">
        <v>385</v>
      </c>
      <c r="J66" s="274" t="s">
        <v>908</v>
      </c>
      <c r="K66" s="274" t="s">
        <v>909</v>
      </c>
      <c r="L66" s="508" t="s">
        <v>910</v>
      </c>
      <c r="M66" s="3"/>
      <c r="S66" s="3"/>
      <c r="T66" s="3"/>
      <c r="U66" s="3"/>
      <c r="V66" s="3"/>
      <c r="W66" s="3"/>
      <c r="X66" s="3"/>
    </row>
    <row r="67" spans="1:24" s="28" customFormat="1" ht="41.9" customHeight="1" thickBot="1">
      <c r="A67" s="3"/>
      <c r="B67" s="539"/>
      <c r="C67" s="539"/>
      <c r="D67" s="306"/>
      <c r="E67" s="672"/>
      <c r="F67" s="539"/>
      <c r="G67" s="468" t="s">
        <v>911</v>
      </c>
      <c r="H67" s="469" t="s">
        <v>385</v>
      </c>
      <c r="I67" s="467" t="s">
        <v>385</v>
      </c>
      <c r="J67" s="184" t="s">
        <v>912</v>
      </c>
      <c r="K67" s="184" t="s">
        <v>913</v>
      </c>
      <c r="L67" s="509" t="s">
        <v>914</v>
      </c>
      <c r="M67" s="3"/>
      <c r="S67" s="3"/>
      <c r="T67" s="3"/>
      <c r="U67" s="3"/>
      <c r="V67" s="3"/>
      <c r="W67" s="3"/>
      <c r="X67" s="3"/>
    </row>
    <row r="68" spans="1:24" s="28" customFormat="1">
      <c r="A68" s="3"/>
      <c r="B68" s="3"/>
      <c r="C68" s="305"/>
      <c r="G68" s="3"/>
      <c r="H68" s="3"/>
      <c r="I68" s="185"/>
      <c r="J68" s="185"/>
      <c r="K68" s="185"/>
      <c r="L68" s="184" t="s">
        <v>342</v>
      </c>
      <c r="M68" s="3"/>
      <c r="S68" s="3"/>
      <c r="T68" s="3"/>
      <c r="U68" s="3"/>
      <c r="V68" s="3"/>
      <c r="W68" s="3"/>
      <c r="X68" s="3"/>
    </row>
    <row r="69" spans="1:24" s="28" customFormat="1">
      <c r="A69" s="3"/>
      <c r="B69" s="3"/>
      <c r="C69" s="3"/>
      <c r="G69" s="3"/>
      <c r="H69" s="3"/>
      <c r="I69" s="184"/>
      <c r="J69" s="184"/>
      <c r="K69" s="184"/>
      <c r="L69" s="184" t="s">
        <v>343</v>
      </c>
      <c r="M69" s="3"/>
      <c r="S69" s="3"/>
      <c r="T69" s="3"/>
      <c r="U69" s="3"/>
      <c r="V69" s="3"/>
      <c r="W69" s="3"/>
      <c r="X69" s="3"/>
    </row>
    <row r="71" spans="1:24" s="28" customFormat="1">
      <c r="A71" s="3"/>
      <c r="B71" s="3" t="s">
        <v>915</v>
      </c>
      <c r="C71" s="3"/>
      <c r="G71" s="3"/>
      <c r="H71" s="3"/>
      <c r="I71" s="181"/>
      <c r="J71" s="181"/>
      <c r="K71" s="181"/>
      <c r="L71" s="3"/>
      <c r="M71" s="3"/>
      <c r="S71" s="3"/>
      <c r="T71" s="3"/>
      <c r="U71" s="3"/>
      <c r="V71" s="3"/>
      <c r="W71" s="3"/>
      <c r="X71" s="3"/>
    </row>
    <row r="72" spans="1:24" s="28" customFormat="1">
      <c r="A72" s="3"/>
      <c r="B72" s="3" t="s">
        <v>916</v>
      </c>
      <c r="C72" s="3"/>
      <c r="G72" s="3"/>
      <c r="H72" s="3"/>
      <c r="I72" s="181"/>
      <c r="J72" s="181"/>
      <c r="K72" s="181"/>
      <c r="L72" s="3"/>
      <c r="M72" s="3"/>
      <c r="S72" s="3"/>
      <c r="T72" s="3"/>
      <c r="U72" s="3"/>
      <c r="V72" s="3"/>
      <c r="W72" s="3"/>
      <c r="X72" s="3"/>
    </row>
    <row r="73" spans="1:24" s="28" customFormat="1">
      <c r="A73" s="3"/>
      <c r="B73" s="3" t="s">
        <v>917</v>
      </c>
      <c r="C73" s="3"/>
      <c r="G73" s="3"/>
      <c r="H73" s="3"/>
      <c r="I73" s="181"/>
      <c r="J73" s="181"/>
      <c r="K73" s="181"/>
      <c r="L73" s="3"/>
      <c r="M73" s="3"/>
      <c r="S73" s="3"/>
      <c r="T73" s="3"/>
      <c r="U73" s="3"/>
      <c r="V73" s="3"/>
      <c r="W73" s="3"/>
      <c r="X73" s="3"/>
    </row>
    <row r="74" spans="1:24" s="28" customFormat="1">
      <c r="A74" s="325"/>
      <c r="B74" s="325" t="s">
        <v>918</v>
      </c>
      <c r="C74" s="325"/>
      <c r="G74" s="325"/>
      <c r="H74" s="325"/>
      <c r="L74" s="325"/>
      <c r="M74" s="325"/>
      <c r="S74" s="325"/>
      <c r="T74" s="325"/>
      <c r="U74" s="325"/>
      <c r="V74" s="325"/>
      <c r="W74" s="325"/>
      <c r="X74" s="325"/>
    </row>
    <row r="75" spans="1:24" s="28" customFormat="1">
      <c r="A75" s="325"/>
      <c r="B75" s="325" t="s">
        <v>919</v>
      </c>
      <c r="C75" s="325"/>
      <c r="G75" s="325"/>
      <c r="H75" s="325"/>
      <c r="L75" s="325"/>
      <c r="M75" s="325"/>
      <c r="S75" s="325"/>
      <c r="T75" s="325"/>
      <c r="U75" s="325"/>
      <c r="V75" s="325"/>
      <c r="W75" s="325"/>
      <c r="X75" s="325"/>
    </row>
    <row r="76" spans="1:24" s="325" customFormat="1">
      <c r="D76" s="28"/>
      <c r="E76" s="28"/>
      <c r="F76" s="28"/>
      <c r="I76" s="28"/>
      <c r="J76" s="28"/>
      <c r="K76" s="28"/>
      <c r="N76" s="28"/>
      <c r="O76" s="28"/>
      <c r="P76" s="28"/>
      <c r="Q76" s="28"/>
      <c r="R76" s="28"/>
    </row>
    <row r="77" spans="1:24" s="28" customFormat="1">
      <c r="A77" s="325"/>
      <c r="B77" s="325" t="s">
        <v>920</v>
      </c>
      <c r="C77" s="325"/>
      <c r="G77" s="325"/>
      <c r="H77" s="325"/>
      <c r="L77" s="325"/>
      <c r="M77" s="325"/>
      <c r="S77" s="325"/>
      <c r="T77" s="325"/>
      <c r="U77" s="325"/>
      <c r="V77" s="325"/>
      <c r="W77" s="325"/>
      <c r="X77" s="325"/>
    </row>
    <row r="78" spans="1:24" s="28" customFormat="1" ht="15" customHeight="1">
      <c r="A78" s="3"/>
      <c r="B78" s="355" t="s">
        <v>921</v>
      </c>
      <c r="C78" s="355"/>
      <c r="D78" s="49"/>
      <c r="E78" s="49"/>
      <c r="F78" s="49"/>
      <c r="G78" s="355"/>
      <c r="H78" s="355"/>
      <c r="I78" s="355"/>
      <c r="J78" s="355"/>
      <c r="K78" s="181"/>
      <c r="L78" s="3"/>
      <c r="M78" s="3"/>
      <c r="S78" s="3"/>
      <c r="T78" s="3"/>
      <c r="U78" s="3"/>
      <c r="V78" s="3"/>
      <c r="W78" s="3"/>
      <c r="X78" s="3"/>
    </row>
    <row r="79" spans="1:24" s="28" customFormat="1">
      <c r="A79" s="3"/>
      <c r="B79" s="3" t="s">
        <v>922</v>
      </c>
      <c r="C79" s="3"/>
      <c r="G79" s="3"/>
      <c r="H79" s="3"/>
      <c r="I79" s="181"/>
      <c r="J79" s="181"/>
      <c r="K79" s="181"/>
      <c r="L79" s="3"/>
      <c r="M79" s="3"/>
      <c r="S79" s="3"/>
      <c r="T79" s="3"/>
      <c r="U79" s="3"/>
      <c r="V79" s="3"/>
      <c r="W79" s="3"/>
      <c r="X79" s="3"/>
    </row>
    <row r="80" spans="1:24">
      <c r="B80" s="3" t="s">
        <v>923</v>
      </c>
    </row>
    <row r="81" spans="2:2">
      <c r="B81" s="3" t="s">
        <v>924</v>
      </c>
    </row>
  </sheetData>
  <mergeCells count="38">
    <mergeCell ref="B12:B67"/>
    <mergeCell ref="C12:C36"/>
    <mergeCell ref="D13:D27"/>
    <mergeCell ref="E13:E15"/>
    <mergeCell ref="F13:F15"/>
    <mergeCell ref="D30:D35"/>
    <mergeCell ref="E31:E33"/>
    <mergeCell ref="F31:F33"/>
    <mergeCell ref="E16:E18"/>
    <mergeCell ref="F16:F18"/>
    <mergeCell ref="E19:E21"/>
    <mergeCell ref="F19:F21"/>
    <mergeCell ref="E22:E24"/>
    <mergeCell ref="F22:F24"/>
    <mergeCell ref="F45:F47"/>
    <mergeCell ref="E25:E27"/>
    <mergeCell ref="B8:B11"/>
    <mergeCell ref="C8:C11"/>
    <mergeCell ref="D8:D11"/>
    <mergeCell ref="E8:E10"/>
    <mergeCell ref="F8:F10"/>
    <mergeCell ref="F25:F27"/>
    <mergeCell ref="E28:E30"/>
    <mergeCell ref="F28:F30"/>
    <mergeCell ref="C37:C38"/>
    <mergeCell ref="E37:E38"/>
    <mergeCell ref="C39:C47"/>
    <mergeCell ref="D39:D47"/>
    <mergeCell ref="E45:E47"/>
    <mergeCell ref="C65:C67"/>
    <mergeCell ref="E65:E67"/>
    <mergeCell ref="F65:F67"/>
    <mergeCell ref="C48:C57"/>
    <mergeCell ref="D50:D54"/>
    <mergeCell ref="E52:E54"/>
    <mergeCell ref="F52:F54"/>
    <mergeCell ref="D55:D56"/>
    <mergeCell ref="C58:C64"/>
  </mergeCells>
  <phoneticPr fontId="2"/>
  <hyperlinks>
    <hyperlink ref="B1" location="'目次 Table of Contents'!A1" display="'目次 Table of Contents'!A1" xr:uid="{4F5643CD-B61D-4F4C-86A0-DAA03551A6F9}"/>
  </hyperlink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565A-0C2A-4D8D-B6AF-7718810161E0}">
  <dimension ref="B1:H59"/>
  <sheetViews>
    <sheetView showGridLines="0" zoomScale="70" zoomScaleNormal="70" workbookViewId="0"/>
  </sheetViews>
  <sheetFormatPr defaultColWidth="8.58203125" defaultRowHeight="15"/>
  <cols>
    <col min="1" max="1" width="2.58203125" style="3" customWidth="1"/>
    <col min="2" max="2" width="28" style="3" customWidth="1"/>
    <col min="3" max="3" width="3.58203125" style="3" customWidth="1"/>
    <col min="4" max="4" width="53.58203125" style="3" customWidth="1"/>
    <col min="5" max="8" width="12.58203125" style="3" customWidth="1"/>
    <col min="9" max="16384" width="8.58203125" style="3"/>
  </cols>
  <sheetData>
    <row r="1" spans="2:8" ht="33" customHeight="1">
      <c r="B1" s="266" t="s">
        <v>56</v>
      </c>
    </row>
    <row r="2" spans="2:8" ht="43.4" customHeight="1">
      <c r="B2" s="531" t="s">
        <v>113</v>
      </c>
      <c r="C2" s="531"/>
      <c r="D2" s="531"/>
    </row>
    <row r="3" spans="2:8" ht="24.5">
      <c r="B3" s="29" t="s">
        <v>15</v>
      </c>
      <c r="C3" s="30"/>
      <c r="D3" s="30"/>
    </row>
    <row r="4" spans="2:8" ht="17.899999999999999" customHeight="1">
      <c r="B4" s="31"/>
      <c r="C4" s="31"/>
      <c r="D4" s="31"/>
      <c r="F4" s="20"/>
      <c r="G4" s="315"/>
      <c r="H4" s="315" t="s">
        <v>60</v>
      </c>
    </row>
    <row r="5" spans="2:8">
      <c r="F5" s="20"/>
      <c r="G5" s="315"/>
      <c r="H5" s="315" t="s">
        <v>61</v>
      </c>
    </row>
    <row r="6" spans="2:8" ht="16">
      <c r="B6" s="21" t="s">
        <v>62</v>
      </c>
      <c r="C6" s="534" t="s">
        <v>114</v>
      </c>
      <c r="D6" s="535"/>
      <c r="E6" s="23" t="s">
        <v>63</v>
      </c>
      <c r="F6" s="23" t="s">
        <v>64</v>
      </c>
      <c r="G6" s="326" t="s">
        <v>65</v>
      </c>
      <c r="H6" s="326" t="s">
        <v>66</v>
      </c>
    </row>
    <row r="7" spans="2:8" ht="16.5" thickBot="1">
      <c r="B7" s="24" t="s">
        <v>67</v>
      </c>
      <c r="C7" s="536"/>
      <c r="D7" s="536"/>
      <c r="E7" s="24" t="s">
        <v>68</v>
      </c>
      <c r="F7" s="24" t="s">
        <v>69</v>
      </c>
      <c r="G7" s="327" t="s">
        <v>70</v>
      </c>
      <c r="H7" s="327" t="s">
        <v>71</v>
      </c>
    </row>
    <row r="8" spans="2:8" ht="33" customHeight="1" thickTop="1">
      <c r="B8" s="532" t="s">
        <v>72</v>
      </c>
      <c r="C8" s="246">
        <v>1</v>
      </c>
      <c r="D8" s="264" t="s">
        <v>115</v>
      </c>
      <c r="E8" s="247">
        <v>897685.30499855021</v>
      </c>
      <c r="F8" s="248">
        <v>998449.94257300941</v>
      </c>
      <c r="G8" s="346">
        <v>1244280.7671229879</v>
      </c>
      <c r="H8" s="346">
        <v>1293127.1812270712</v>
      </c>
    </row>
    <row r="9" spans="2:8" ht="30">
      <c r="B9" s="533"/>
      <c r="C9" s="249">
        <v>2</v>
      </c>
      <c r="D9" s="215" t="s">
        <v>116</v>
      </c>
      <c r="E9" s="250">
        <v>52126.691107231891</v>
      </c>
      <c r="F9" s="251">
        <v>78124.557780936855</v>
      </c>
      <c r="G9" s="337">
        <v>77450.885942547102</v>
      </c>
      <c r="H9" s="337">
        <v>116057.36037255297</v>
      </c>
    </row>
    <row r="10" spans="2:8" ht="45">
      <c r="B10" s="533"/>
      <c r="C10" s="252">
        <v>3</v>
      </c>
      <c r="D10" s="199" t="s">
        <v>117</v>
      </c>
      <c r="E10" s="253">
        <v>10669.951957152598</v>
      </c>
      <c r="F10" s="254">
        <v>12305.038353468297</v>
      </c>
      <c r="G10" s="338">
        <v>14173.247226097912</v>
      </c>
      <c r="H10" s="338">
        <v>15721.112340796806</v>
      </c>
    </row>
    <row r="11" spans="2:8" ht="30">
      <c r="B11" s="533"/>
      <c r="C11" s="176">
        <v>4</v>
      </c>
      <c r="D11" s="167" t="s">
        <v>118</v>
      </c>
      <c r="E11" s="255">
        <v>77680.419078177772</v>
      </c>
      <c r="F11" s="256">
        <v>80062.916378214999</v>
      </c>
      <c r="G11" s="347">
        <v>78696.976852110369</v>
      </c>
      <c r="H11" s="347">
        <v>81939.326119970909</v>
      </c>
    </row>
    <row r="12" spans="2:8" ht="30">
      <c r="B12" s="533"/>
      <c r="C12" s="252">
        <v>5</v>
      </c>
      <c r="D12" s="199" t="s">
        <v>119</v>
      </c>
      <c r="E12" s="200">
        <v>2193.9893084796613</v>
      </c>
      <c r="F12" s="254">
        <v>2168.5730713661824</v>
      </c>
      <c r="G12" s="392">
        <v>2249.5595691086619</v>
      </c>
      <c r="H12" s="338">
        <v>2440.1843129066351</v>
      </c>
    </row>
    <row r="13" spans="2:8" ht="30">
      <c r="B13" s="533"/>
      <c r="C13" s="252">
        <v>6</v>
      </c>
      <c r="D13" s="199" t="s">
        <v>120</v>
      </c>
      <c r="E13" s="253">
        <v>3106.1706144811405</v>
      </c>
      <c r="F13" s="254">
        <v>4964.494974375908</v>
      </c>
      <c r="G13" s="338">
        <v>7230.2844205856345</v>
      </c>
      <c r="H13" s="338">
        <v>12322.966117908587</v>
      </c>
    </row>
    <row r="14" spans="2:8" ht="30">
      <c r="B14" s="533"/>
      <c r="C14" s="252">
        <v>7</v>
      </c>
      <c r="D14" s="199" t="s">
        <v>121</v>
      </c>
      <c r="E14" s="253">
        <v>6557.2074788578611</v>
      </c>
      <c r="F14" s="254">
        <v>6138.453873002496</v>
      </c>
      <c r="G14" s="338">
        <v>6783.07311438546</v>
      </c>
      <c r="H14" s="338">
        <v>8787.4441946017796</v>
      </c>
    </row>
    <row r="15" spans="2:8" ht="30">
      <c r="B15" s="533"/>
      <c r="C15" s="252">
        <v>8</v>
      </c>
      <c r="D15" s="199" t="s">
        <v>122</v>
      </c>
      <c r="E15" s="253" t="s">
        <v>123</v>
      </c>
      <c r="F15" s="253" t="s">
        <v>123</v>
      </c>
      <c r="G15" s="329" t="s">
        <v>123</v>
      </c>
      <c r="H15" s="329" t="s">
        <v>123</v>
      </c>
    </row>
    <row r="16" spans="2:8" ht="45">
      <c r="B16" s="533"/>
      <c r="C16" s="252">
        <v>9</v>
      </c>
      <c r="D16" s="199" t="s">
        <v>124</v>
      </c>
      <c r="E16" s="253" t="s">
        <v>123</v>
      </c>
      <c r="F16" s="253" t="s">
        <v>123</v>
      </c>
      <c r="G16" s="329" t="s">
        <v>123</v>
      </c>
      <c r="H16" s="329" t="s">
        <v>123</v>
      </c>
    </row>
    <row r="17" spans="2:8" ht="30">
      <c r="B17" s="533"/>
      <c r="C17" s="252">
        <v>10</v>
      </c>
      <c r="D17" s="199" t="s">
        <v>125</v>
      </c>
      <c r="E17" s="253" t="s">
        <v>123</v>
      </c>
      <c r="F17" s="253" t="s">
        <v>123</v>
      </c>
      <c r="G17" s="329" t="s">
        <v>123</v>
      </c>
      <c r="H17" s="329" t="s">
        <v>123</v>
      </c>
    </row>
    <row r="18" spans="2:8" ht="30">
      <c r="B18" s="533"/>
      <c r="C18" s="252">
        <v>11</v>
      </c>
      <c r="D18" s="199" t="s">
        <v>126</v>
      </c>
      <c r="E18" s="253">
        <v>127041.06534493598</v>
      </c>
      <c r="F18" s="254">
        <v>98215.158420094362</v>
      </c>
      <c r="G18" s="338">
        <v>119000.84657854492</v>
      </c>
      <c r="H18" s="338">
        <v>169798.99811605259</v>
      </c>
    </row>
    <row r="19" spans="2:8" ht="30">
      <c r="B19" s="533"/>
      <c r="C19" s="176">
        <v>12</v>
      </c>
      <c r="D19" s="167" t="s">
        <v>127</v>
      </c>
      <c r="E19" s="255">
        <v>88813.890180186776</v>
      </c>
      <c r="F19" s="256">
        <v>106351.78719413342</v>
      </c>
      <c r="G19" s="347">
        <v>107646.11921377889</v>
      </c>
      <c r="H19" s="347">
        <v>86366.110661988758</v>
      </c>
    </row>
    <row r="20" spans="2:8" ht="30">
      <c r="B20" s="533"/>
      <c r="C20" s="252">
        <v>13</v>
      </c>
      <c r="D20" s="199" t="s">
        <v>128</v>
      </c>
      <c r="E20" s="253" t="s">
        <v>123</v>
      </c>
      <c r="F20" s="253" t="s">
        <v>123</v>
      </c>
      <c r="G20" s="329" t="s">
        <v>123</v>
      </c>
      <c r="H20" s="329" t="s">
        <v>123</v>
      </c>
    </row>
    <row r="21" spans="2:8" ht="30">
      <c r="B21" s="533"/>
      <c r="C21" s="252">
        <v>14</v>
      </c>
      <c r="D21" s="199" t="s">
        <v>129</v>
      </c>
      <c r="E21" s="253">
        <v>4890.2163877341018</v>
      </c>
      <c r="F21" s="254">
        <v>5855.4390892660604</v>
      </c>
      <c r="G21" s="338">
        <v>6310.7529561017818</v>
      </c>
      <c r="H21" s="338">
        <v>6520.5290960010107</v>
      </c>
    </row>
    <row r="22" spans="2:8" ht="30">
      <c r="B22" s="533"/>
      <c r="C22" s="257">
        <v>15</v>
      </c>
      <c r="D22" s="265" t="s">
        <v>130</v>
      </c>
      <c r="E22" s="258" t="s">
        <v>123</v>
      </c>
      <c r="F22" s="258" t="s">
        <v>123</v>
      </c>
      <c r="G22" s="348" t="s">
        <v>123</v>
      </c>
      <c r="H22" s="348" t="s">
        <v>123</v>
      </c>
    </row>
    <row r="23" spans="2:8" ht="41.15" customHeight="1" thickBot="1">
      <c r="B23" s="533"/>
      <c r="C23" s="537" t="s">
        <v>131</v>
      </c>
      <c r="D23" s="537"/>
      <c r="E23" s="259">
        <v>1270764.9064557881</v>
      </c>
      <c r="F23" s="259">
        <v>1392636.3617078681</v>
      </c>
      <c r="G23" s="349">
        <v>1663822.5129962487</v>
      </c>
      <c r="H23" s="349">
        <v>1793081.2125598514</v>
      </c>
    </row>
    <row r="24" spans="2:8" ht="30">
      <c r="B24" s="538" t="s">
        <v>83</v>
      </c>
      <c r="C24" s="260">
        <v>1</v>
      </c>
      <c r="D24" s="224" t="s">
        <v>115</v>
      </c>
      <c r="E24" s="225">
        <v>704448.57048229722</v>
      </c>
      <c r="F24" s="261">
        <v>811121.16996190732</v>
      </c>
      <c r="G24" s="350">
        <v>947800.22166960221</v>
      </c>
      <c r="H24" s="350">
        <v>1043645.1088048221</v>
      </c>
    </row>
    <row r="25" spans="2:8" ht="30">
      <c r="B25" s="533"/>
      <c r="C25" s="249">
        <v>2</v>
      </c>
      <c r="D25" s="215" t="s">
        <v>116</v>
      </c>
      <c r="E25" s="216">
        <v>26617.909975602452</v>
      </c>
      <c r="F25" s="250">
        <v>54739.503995272105</v>
      </c>
      <c r="G25" s="351">
        <v>45669.50086667134</v>
      </c>
      <c r="H25" s="351">
        <v>64833.635229356594</v>
      </c>
    </row>
    <row r="26" spans="2:8" ht="45">
      <c r="B26" s="533"/>
      <c r="C26" s="252">
        <v>3</v>
      </c>
      <c r="D26" s="199" t="s">
        <v>117</v>
      </c>
      <c r="E26" s="217">
        <v>6408.1829849075957</v>
      </c>
      <c r="F26" s="253">
        <v>7536.8598655652459</v>
      </c>
      <c r="G26" s="329">
        <v>8446.1910292933699</v>
      </c>
      <c r="H26" s="329">
        <v>9735.0465497586611</v>
      </c>
    </row>
    <row r="27" spans="2:8" ht="30">
      <c r="B27" s="533"/>
      <c r="C27" s="176">
        <v>4</v>
      </c>
      <c r="D27" s="167" t="s">
        <v>118</v>
      </c>
      <c r="E27" s="262">
        <v>49174.857139756889</v>
      </c>
      <c r="F27" s="255">
        <v>49804.020481797663</v>
      </c>
      <c r="G27" s="352">
        <v>47031.519841181973</v>
      </c>
      <c r="H27" s="352">
        <v>49122.395458307336</v>
      </c>
    </row>
    <row r="28" spans="2:8" ht="30">
      <c r="B28" s="533"/>
      <c r="C28" s="252">
        <v>5</v>
      </c>
      <c r="D28" s="199" t="s">
        <v>119</v>
      </c>
      <c r="E28" s="217">
        <v>1335.980968433933</v>
      </c>
      <c r="F28" s="253">
        <v>1420.8423460911927</v>
      </c>
      <c r="G28" s="329">
        <v>1137.5762590597908</v>
      </c>
      <c r="H28" s="329">
        <v>1242.9956841501034</v>
      </c>
    </row>
    <row r="29" spans="2:8" ht="30">
      <c r="B29" s="533"/>
      <c r="C29" s="176">
        <v>6</v>
      </c>
      <c r="D29" s="167" t="s">
        <v>120</v>
      </c>
      <c r="E29" s="262">
        <v>958.77401957819711</v>
      </c>
      <c r="F29" s="255">
        <v>1992.3262319100113</v>
      </c>
      <c r="G29" s="352">
        <v>2768.2864958486794</v>
      </c>
      <c r="H29" s="352">
        <v>4755.0831164108495</v>
      </c>
    </row>
    <row r="30" spans="2:8" ht="30">
      <c r="B30" s="533"/>
      <c r="C30" s="252">
        <v>7</v>
      </c>
      <c r="D30" s="199" t="s">
        <v>121</v>
      </c>
      <c r="E30" s="217">
        <v>3385.6461893260494</v>
      </c>
      <c r="F30" s="253">
        <v>3216.3186161873259</v>
      </c>
      <c r="G30" s="329">
        <v>3473.2109515838424</v>
      </c>
      <c r="H30" s="329">
        <v>4617.6696240523688</v>
      </c>
    </row>
    <row r="31" spans="2:8" ht="30">
      <c r="B31" s="533"/>
      <c r="C31" s="176">
        <v>8</v>
      </c>
      <c r="D31" s="167" t="s">
        <v>122</v>
      </c>
      <c r="E31" s="168" t="s">
        <v>123</v>
      </c>
      <c r="F31" s="255" t="s">
        <v>123</v>
      </c>
      <c r="G31" s="352" t="s">
        <v>123</v>
      </c>
      <c r="H31" s="352" t="s">
        <v>123</v>
      </c>
    </row>
    <row r="32" spans="2:8" ht="45">
      <c r="B32" s="533"/>
      <c r="C32" s="252">
        <v>9</v>
      </c>
      <c r="D32" s="199" t="s">
        <v>124</v>
      </c>
      <c r="E32" s="200" t="s">
        <v>123</v>
      </c>
      <c r="F32" s="253" t="s">
        <v>123</v>
      </c>
      <c r="G32" s="329" t="s">
        <v>123</v>
      </c>
      <c r="H32" s="329" t="s">
        <v>123</v>
      </c>
    </row>
    <row r="33" spans="2:8" ht="30">
      <c r="B33" s="533"/>
      <c r="C33" s="176">
        <v>10</v>
      </c>
      <c r="D33" s="167" t="s">
        <v>125</v>
      </c>
      <c r="E33" s="168" t="s">
        <v>123</v>
      </c>
      <c r="F33" s="255" t="s">
        <v>123</v>
      </c>
      <c r="G33" s="352" t="s">
        <v>123</v>
      </c>
      <c r="H33" s="352" t="s">
        <v>123</v>
      </c>
    </row>
    <row r="34" spans="2:8" ht="30">
      <c r="B34" s="533"/>
      <c r="C34" s="252">
        <v>11</v>
      </c>
      <c r="D34" s="199" t="s">
        <v>132</v>
      </c>
      <c r="E34" s="200">
        <v>64154.69611681049</v>
      </c>
      <c r="F34" s="253">
        <v>48845.965831547983</v>
      </c>
      <c r="G34" s="329">
        <v>60716.836600838738</v>
      </c>
      <c r="H34" s="329">
        <v>89008.321807204193</v>
      </c>
    </row>
    <row r="35" spans="2:8" ht="30">
      <c r="B35" s="533"/>
      <c r="C35" s="176">
        <v>12</v>
      </c>
      <c r="D35" s="167" t="s">
        <v>127</v>
      </c>
      <c r="E35" s="168">
        <v>61612.344676942463</v>
      </c>
      <c r="F35" s="168">
        <v>71722.399785395173</v>
      </c>
      <c r="G35" s="352">
        <v>71873.329409661601</v>
      </c>
      <c r="H35" s="352">
        <v>71401.783350918326</v>
      </c>
    </row>
    <row r="36" spans="2:8" ht="30">
      <c r="B36" s="533"/>
      <c r="C36" s="252">
        <v>13</v>
      </c>
      <c r="D36" s="199" t="s">
        <v>128</v>
      </c>
      <c r="E36" s="200" t="s">
        <v>123</v>
      </c>
      <c r="F36" s="253" t="s">
        <v>123</v>
      </c>
      <c r="G36" s="329" t="s">
        <v>123</v>
      </c>
      <c r="H36" s="329" t="s">
        <v>123</v>
      </c>
    </row>
    <row r="37" spans="2:8" ht="30">
      <c r="B37" s="533"/>
      <c r="C37" s="252">
        <v>14</v>
      </c>
      <c r="D37" s="199" t="s">
        <v>129</v>
      </c>
      <c r="E37" s="200">
        <v>4062.0682522786856</v>
      </c>
      <c r="F37" s="253">
        <v>5347.7058881632884</v>
      </c>
      <c r="G37" s="329">
        <v>5773.328406060592</v>
      </c>
      <c r="H37" s="329">
        <v>5917.7667734785509</v>
      </c>
    </row>
    <row r="38" spans="2:8" ht="30">
      <c r="B38" s="533"/>
      <c r="C38" s="257">
        <v>15</v>
      </c>
      <c r="D38" s="265" t="s">
        <v>130</v>
      </c>
      <c r="E38" s="263" t="s">
        <v>123</v>
      </c>
      <c r="F38" s="258" t="s">
        <v>123</v>
      </c>
      <c r="G38" s="348" t="s">
        <v>123</v>
      </c>
      <c r="H38" s="348" t="s">
        <v>123</v>
      </c>
    </row>
    <row r="39" spans="2:8" ht="42.65" customHeight="1" thickBot="1">
      <c r="B39" s="539"/>
      <c r="C39" s="537" t="s">
        <v>131</v>
      </c>
      <c r="D39" s="537"/>
      <c r="E39" s="259">
        <v>922159.0308059341</v>
      </c>
      <c r="F39" s="259">
        <v>1055747.1130038372</v>
      </c>
      <c r="G39" s="349">
        <v>1194690.0015298023</v>
      </c>
      <c r="H39" s="349">
        <v>1344279.8063984592</v>
      </c>
    </row>
    <row r="40" spans="2:8">
      <c r="C40" s="28"/>
      <c r="D40" s="28"/>
      <c r="E40" s="28"/>
      <c r="F40" s="231"/>
      <c r="G40" s="231"/>
      <c r="H40" s="231" t="s">
        <v>87</v>
      </c>
    </row>
    <row r="41" spans="2:8">
      <c r="C41" s="28"/>
      <c r="D41" s="28"/>
      <c r="E41" s="28"/>
      <c r="F41" s="231"/>
      <c r="G41" s="231"/>
      <c r="H41" s="231" t="s">
        <v>88</v>
      </c>
    </row>
    <row r="43" spans="2:8">
      <c r="B43" s="3" t="s">
        <v>89</v>
      </c>
    </row>
    <row r="44" spans="2:8">
      <c r="B44" s="3" t="s">
        <v>133</v>
      </c>
    </row>
    <row r="45" spans="2:8">
      <c r="B45" s="3" t="s">
        <v>134</v>
      </c>
    </row>
    <row r="47" spans="2:8">
      <c r="B47" s="3" t="s">
        <v>97</v>
      </c>
    </row>
    <row r="48" spans="2:8">
      <c r="B48" s="3" t="s">
        <v>135</v>
      </c>
    </row>
    <row r="49" spans="2:2">
      <c r="B49" s="28" t="s">
        <v>104</v>
      </c>
    </row>
    <row r="51" spans="2:2">
      <c r="B51" s="361" t="s">
        <v>105</v>
      </c>
    </row>
    <row r="52" spans="2:2">
      <c r="B52" s="3" t="s">
        <v>106</v>
      </c>
    </row>
    <row r="53" spans="2:2">
      <c r="B53" s="3" t="s">
        <v>107</v>
      </c>
    </row>
    <row r="54" spans="2:2">
      <c r="B54" s="3" t="s">
        <v>108</v>
      </c>
    </row>
    <row r="56" spans="2:2">
      <c r="B56" s="361" t="s">
        <v>109</v>
      </c>
    </row>
    <row r="57" spans="2:2">
      <c r="B57" s="3" t="s">
        <v>110</v>
      </c>
    </row>
    <row r="58" spans="2:2">
      <c r="B58" s="3" t="s">
        <v>111</v>
      </c>
    </row>
    <row r="59" spans="2:2">
      <c r="B59" s="3" t="s">
        <v>112</v>
      </c>
    </row>
  </sheetData>
  <mergeCells count="6">
    <mergeCell ref="B2:D2"/>
    <mergeCell ref="B8:B23"/>
    <mergeCell ref="C6:D7"/>
    <mergeCell ref="C23:D23"/>
    <mergeCell ref="B24:B39"/>
    <mergeCell ref="C39:D39"/>
  </mergeCells>
  <phoneticPr fontId="2"/>
  <hyperlinks>
    <hyperlink ref="B1" location="'目次 Table of Contents'!A1" display="'目次 Table of Contents'!A1" xr:uid="{01C28713-2294-4186-8CD9-5B3D61C7AB3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389A-8E83-4454-8D54-FF56E5876E6E}">
  <dimension ref="B1:L41"/>
  <sheetViews>
    <sheetView showGridLines="0" zoomScale="70" zoomScaleNormal="70" workbookViewId="0"/>
  </sheetViews>
  <sheetFormatPr defaultColWidth="8.58203125" defaultRowHeight="15"/>
  <cols>
    <col min="1" max="1" width="3.08203125" style="3" customWidth="1"/>
    <col min="2" max="2" width="4.58203125" style="3" customWidth="1"/>
    <col min="3" max="3" width="38.58203125" style="3" customWidth="1"/>
    <col min="4" max="4" width="101" style="3" customWidth="1"/>
    <col min="5" max="5" width="116.08203125" style="3" customWidth="1"/>
    <col min="6" max="16384" width="8.58203125" style="3"/>
  </cols>
  <sheetData>
    <row r="1" spans="2:12" ht="34.4" customHeight="1">
      <c r="B1" s="540" t="s">
        <v>56</v>
      </c>
      <c r="C1" s="540"/>
      <c r="L1" s="232"/>
    </row>
    <row r="2" spans="2:12" ht="36" customHeight="1">
      <c r="B2" s="84" t="s">
        <v>136</v>
      </c>
    </row>
    <row r="3" spans="2:12" ht="26.9" customHeight="1">
      <c r="B3" s="47" t="s">
        <v>137</v>
      </c>
    </row>
    <row r="4" spans="2:12">
      <c r="E4" s="231" t="s">
        <v>138</v>
      </c>
    </row>
    <row r="5" spans="2:12">
      <c r="E5" s="245" t="s">
        <v>139</v>
      </c>
    </row>
    <row r="6" spans="2:12" ht="23.9" customHeight="1">
      <c r="B6" s="541" t="s">
        <v>140</v>
      </c>
      <c r="C6" s="526"/>
      <c r="D6" s="233" t="s">
        <v>141</v>
      </c>
      <c r="E6" s="234" t="s">
        <v>142</v>
      </c>
      <c r="F6" s="183"/>
    </row>
    <row r="7" spans="2:12" ht="65.150000000000006" customHeight="1">
      <c r="B7" s="235">
        <v>1</v>
      </c>
      <c r="C7" s="27" t="s">
        <v>143</v>
      </c>
      <c r="D7" s="236" t="s">
        <v>144</v>
      </c>
      <c r="E7" s="237" t="s">
        <v>145</v>
      </c>
      <c r="I7" s="232"/>
    </row>
    <row r="8" spans="2:12" ht="65.150000000000006" customHeight="1">
      <c r="B8" s="235">
        <v>2</v>
      </c>
      <c r="C8" s="27" t="s">
        <v>146</v>
      </c>
      <c r="D8" s="236" t="s">
        <v>147</v>
      </c>
      <c r="E8" s="165" t="s">
        <v>148</v>
      </c>
      <c r="I8" s="232"/>
    </row>
    <row r="9" spans="2:12" ht="65.150000000000006" customHeight="1">
      <c r="B9" s="235">
        <v>3</v>
      </c>
      <c r="C9" s="27" t="s">
        <v>149</v>
      </c>
      <c r="D9" s="165" t="s">
        <v>150</v>
      </c>
      <c r="E9" s="236" t="s">
        <v>151</v>
      </c>
      <c r="I9" s="232"/>
    </row>
    <row r="10" spans="2:12" ht="65.150000000000006" customHeight="1">
      <c r="B10" s="235">
        <v>4</v>
      </c>
      <c r="C10" s="27" t="s">
        <v>152</v>
      </c>
      <c r="D10" s="236" t="s">
        <v>153</v>
      </c>
      <c r="E10" s="165" t="s">
        <v>154</v>
      </c>
      <c r="I10" s="232"/>
    </row>
    <row r="11" spans="2:12" ht="65.150000000000006" customHeight="1">
      <c r="B11" s="238">
        <v>5</v>
      </c>
      <c r="C11" s="40" t="s">
        <v>155</v>
      </c>
      <c r="D11" s="237" t="s">
        <v>156</v>
      </c>
      <c r="E11" s="239" t="s">
        <v>157</v>
      </c>
      <c r="I11" s="240"/>
    </row>
    <row r="12" spans="2:12" ht="65.150000000000006" customHeight="1">
      <c r="B12" s="235">
        <v>6</v>
      </c>
      <c r="C12" s="27" t="s">
        <v>158</v>
      </c>
      <c r="D12" s="236" t="s">
        <v>159</v>
      </c>
      <c r="E12" s="236" t="s">
        <v>160</v>
      </c>
    </row>
    <row r="13" spans="2:12" ht="65.150000000000006" customHeight="1">
      <c r="B13" s="238">
        <v>7</v>
      </c>
      <c r="C13" s="40" t="s">
        <v>161</v>
      </c>
      <c r="D13" s="236" t="s">
        <v>162</v>
      </c>
      <c r="E13" s="236" t="s">
        <v>163</v>
      </c>
    </row>
    <row r="14" spans="2:12" ht="65.150000000000006" customHeight="1">
      <c r="B14" s="235">
        <v>8</v>
      </c>
      <c r="C14" s="27" t="s">
        <v>164</v>
      </c>
      <c r="D14" s="236" t="s">
        <v>165</v>
      </c>
      <c r="E14" s="165" t="s">
        <v>166</v>
      </c>
    </row>
    <row r="15" spans="2:12" ht="65.150000000000006" customHeight="1">
      <c r="B15" s="238">
        <v>9</v>
      </c>
      <c r="C15" s="40" t="s">
        <v>167</v>
      </c>
      <c r="D15" s="236" t="s">
        <v>168</v>
      </c>
      <c r="E15" s="165" t="s">
        <v>166</v>
      </c>
    </row>
    <row r="16" spans="2:12" ht="65.150000000000006" customHeight="1">
      <c r="B16" s="235">
        <v>10</v>
      </c>
      <c r="C16" s="27" t="s">
        <v>169</v>
      </c>
      <c r="D16" s="236" t="s">
        <v>170</v>
      </c>
      <c r="E16" s="165" t="s">
        <v>166</v>
      </c>
    </row>
    <row r="17" spans="2:5" ht="65.150000000000006" customHeight="1">
      <c r="B17" s="238">
        <v>11</v>
      </c>
      <c r="C17" s="40" t="s">
        <v>171</v>
      </c>
      <c r="D17" s="237" t="s">
        <v>172</v>
      </c>
      <c r="E17" s="236" t="s">
        <v>173</v>
      </c>
    </row>
    <row r="18" spans="2:5" ht="65.150000000000006" customHeight="1">
      <c r="B18" s="235">
        <v>12</v>
      </c>
      <c r="C18" s="27" t="s">
        <v>174</v>
      </c>
      <c r="D18" s="236" t="s">
        <v>175</v>
      </c>
      <c r="E18" s="165" t="s">
        <v>176</v>
      </c>
    </row>
    <row r="19" spans="2:5" ht="65.150000000000006" customHeight="1">
      <c r="B19" s="238">
        <v>13</v>
      </c>
      <c r="C19" s="40" t="s">
        <v>177</v>
      </c>
      <c r="D19" s="165" t="s">
        <v>178</v>
      </c>
      <c r="E19" s="165" t="s">
        <v>166</v>
      </c>
    </row>
    <row r="20" spans="2:5" ht="65.150000000000006" customHeight="1">
      <c r="B20" s="235">
        <v>14</v>
      </c>
      <c r="C20" s="27" t="s">
        <v>179</v>
      </c>
      <c r="D20" s="165" t="s">
        <v>180</v>
      </c>
      <c r="E20" s="165" t="s">
        <v>181</v>
      </c>
    </row>
    <row r="21" spans="2:5" ht="65.150000000000006" customHeight="1">
      <c r="B21" s="241">
        <v>15</v>
      </c>
      <c r="C21" s="26" t="s">
        <v>182</v>
      </c>
      <c r="D21" s="165" t="s">
        <v>183</v>
      </c>
      <c r="E21" s="165" t="s">
        <v>166</v>
      </c>
    </row>
    <row r="22" spans="2:5">
      <c r="B22" s="28" t="s">
        <v>184</v>
      </c>
    </row>
    <row r="24" spans="2:5" ht="23.9" customHeight="1">
      <c r="B24" s="542" t="s">
        <v>185</v>
      </c>
      <c r="C24" s="543"/>
      <c r="D24" s="242" t="s">
        <v>186</v>
      </c>
      <c r="E24" s="243" t="s">
        <v>187</v>
      </c>
    </row>
    <row r="25" spans="2:5" ht="65.150000000000006" customHeight="1">
      <c r="B25" s="235">
        <v>1</v>
      </c>
      <c r="C25" s="209" t="s">
        <v>188</v>
      </c>
      <c r="D25" s="236" t="s">
        <v>189</v>
      </c>
      <c r="E25" s="236" t="s">
        <v>190</v>
      </c>
    </row>
    <row r="26" spans="2:5" ht="65.150000000000006" customHeight="1">
      <c r="B26" s="235">
        <v>2</v>
      </c>
      <c r="C26" s="209" t="s">
        <v>191</v>
      </c>
      <c r="D26" s="236" t="s">
        <v>192</v>
      </c>
      <c r="E26" s="165" t="s">
        <v>193</v>
      </c>
    </row>
    <row r="27" spans="2:5" ht="65.150000000000006" customHeight="1">
      <c r="B27" s="235">
        <v>3</v>
      </c>
      <c r="C27" s="209" t="s">
        <v>194</v>
      </c>
      <c r="D27" s="165" t="s">
        <v>195</v>
      </c>
      <c r="E27" s="236" t="s">
        <v>196</v>
      </c>
    </row>
    <row r="28" spans="2:5" ht="65.150000000000006" customHeight="1">
      <c r="B28" s="235">
        <v>4</v>
      </c>
      <c r="C28" s="209" t="s">
        <v>197</v>
      </c>
      <c r="D28" s="236" t="s">
        <v>198</v>
      </c>
      <c r="E28" s="165" t="s">
        <v>199</v>
      </c>
    </row>
    <row r="29" spans="2:5" ht="65.150000000000006" customHeight="1">
      <c r="B29" s="238">
        <v>5</v>
      </c>
      <c r="C29" s="167" t="s">
        <v>200</v>
      </c>
      <c r="D29" s="237" t="s">
        <v>201</v>
      </c>
      <c r="E29" s="236" t="s">
        <v>202</v>
      </c>
    </row>
    <row r="30" spans="2:5" ht="65.150000000000006" customHeight="1">
      <c r="B30" s="235">
        <v>6</v>
      </c>
      <c r="C30" s="209" t="s">
        <v>203</v>
      </c>
      <c r="D30" s="236" t="s">
        <v>204</v>
      </c>
      <c r="E30" s="236" t="s">
        <v>205</v>
      </c>
    </row>
    <row r="31" spans="2:5" ht="77.150000000000006" customHeight="1">
      <c r="B31" s="238">
        <v>7</v>
      </c>
      <c r="C31" s="167" t="s">
        <v>206</v>
      </c>
      <c r="D31" s="236" t="s">
        <v>207</v>
      </c>
      <c r="E31" s="236" t="s">
        <v>208</v>
      </c>
    </row>
    <row r="32" spans="2:5" ht="65.150000000000006" customHeight="1">
      <c r="B32" s="235">
        <v>8</v>
      </c>
      <c r="C32" s="209" t="s">
        <v>209</v>
      </c>
      <c r="D32" s="236" t="s">
        <v>210</v>
      </c>
      <c r="E32" s="165" t="s">
        <v>166</v>
      </c>
    </row>
    <row r="33" spans="2:5" ht="65.150000000000006" customHeight="1">
      <c r="B33" s="238">
        <v>9</v>
      </c>
      <c r="C33" s="167" t="s">
        <v>211</v>
      </c>
      <c r="D33" s="236" t="s">
        <v>212</v>
      </c>
      <c r="E33" s="165" t="s">
        <v>166</v>
      </c>
    </row>
    <row r="34" spans="2:5" ht="65.150000000000006" customHeight="1">
      <c r="B34" s="235">
        <v>10</v>
      </c>
      <c r="C34" s="209" t="s">
        <v>213</v>
      </c>
      <c r="D34" s="236" t="s">
        <v>214</v>
      </c>
      <c r="E34" s="165" t="s">
        <v>166</v>
      </c>
    </row>
    <row r="35" spans="2:5" ht="65.150000000000006" customHeight="1">
      <c r="B35" s="238">
        <v>11</v>
      </c>
      <c r="C35" s="167" t="s">
        <v>215</v>
      </c>
      <c r="D35" s="237" t="s">
        <v>216</v>
      </c>
      <c r="E35" s="236" t="s">
        <v>217</v>
      </c>
    </row>
    <row r="36" spans="2:5" ht="65.150000000000006" customHeight="1">
      <c r="B36" s="235">
        <v>12</v>
      </c>
      <c r="C36" s="209" t="s">
        <v>218</v>
      </c>
      <c r="D36" s="236" t="s">
        <v>219</v>
      </c>
      <c r="E36" s="165" t="s">
        <v>220</v>
      </c>
    </row>
    <row r="37" spans="2:5" ht="65.150000000000006" customHeight="1">
      <c r="B37" s="238">
        <v>13</v>
      </c>
      <c r="C37" s="40" t="s">
        <v>221</v>
      </c>
      <c r="D37" s="236" t="s">
        <v>222</v>
      </c>
      <c r="E37" s="165" t="s">
        <v>166</v>
      </c>
    </row>
    <row r="38" spans="2:5" ht="65.150000000000006" customHeight="1">
      <c r="B38" s="235">
        <v>14</v>
      </c>
      <c r="C38" s="27" t="s">
        <v>223</v>
      </c>
      <c r="D38" s="165" t="s">
        <v>224</v>
      </c>
      <c r="E38" s="165" t="s">
        <v>225</v>
      </c>
    </row>
    <row r="39" spans="2:5" ht="65.150000000000006" customHeight="1">
      <c r="B39" s="241">
        <v>15</v>
      </c>
      <c r="C39" s="26" t="s">
        <v>226</v>
      </c>
      <c r="D39" s="236" t="s">
        <v>227</v>
      </c>
      <c r="E39" s="165" t="s">
        <v>166</v>
      </c>
    </row>
    <row r="40" spans="2:5">
      <c r="B40" s="28" t="s">
        <v>228</v>
      </c>
    </row>
    <row r="41" spans="2:5">
      <c r="B41" s="244"/>
    </row>
  </sheetData>
  <mergeCells count="3">
    <mergeCell ref="B1:C1"/>
    <mergeCell ref="B6:C6"/>
    <mergeCell ref="B24:C24"/>
  </mergeCells>
  <phoneticPr fontId="2"/>
  <hyperlinks>
    <hyperlink ref="B1:C1" location="'目次 Table of Contents'!A1" display="'目次 Table of Contents'!A1" xr:uid="{D3756557-52D7-4837-91B9-235F6DB81575}"/>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F2263-3500-40D7-83DE-31327E62A5AD}">
  <dimension ref="B1:H46"/>
  <sheetViews>
    <sheetView showGridLines="0" zoomScale="70" zoomScaleNormal="70" workbookViewId="0"/>
  </sheetViews>
  <sheetFormatPr defaultColWidth="8.58203125" defaultRowHeight="15"/>
  <cols>
    <col min="1" max="1" width="2.08203125" style="3" customWidth="1"/>
    <col min="2" max="2" width="18.58203125" style="3" customWidth="1"/>
    <col min="3" max="3" width="39.5" style="3" customWidth="1"/>
    <col min="4" max="4" width="51.08203125" style="3" customWidth="1"/>
    <col min="5" max="8" width="10.58203125" style="3" customWidth="1"/>
    <col min="9" max="16384" width="8.58203125" style="3"/>
  </cols>
  <sheetData>
    <row r="1" spans="2:8" ht="30">
      <c r="B1" s="266" t="s">
        <v>56</v>
      </c>
    </row>
    <row r="2" spans="2:8" ht="39" customHeight="1">
      <c r="B2" s="150" t="s">
        <v>229</v>
      </c>
    </row>
    <row r="3" spans="2:8" ht="29.9" customHeight="1">
      <c r="B3" s="29" t="s">
        <v>23</v>
      </c>
    </row>
    <row r="4" spans="2:8" ht="17.149999999999999" customHeight="1">
      <c r="B4" s="29"/>
      <c r="H4" s="269" t="s">
        <v>230</v>
      </c>
    </row>
    <row r="5" spans="2:8" ht="15" customHeight="1">
      <c r="H5" s="20" t="s">
        <v>231</v>
      </c>
    </row>
    <row r="6" spans="2:8">
      <c r="B6" s="34" t="s">
        <v>62</v>
      </c>
      <c r="C6" s="35"/>
      <c r="D6" s="36"/>
      <c r="E6" s="34" t="s">
        <v>63</v>
      </c>
      <c r="F6" s="34" t="s">
        <v>64</v>
      </c>
      <c r="G6" s="34" t="s">
        <v>65</v>
      </c>
      <c r="H6" s="34" t="s">
        <v>66</v>
      </c>
    </row>
    <row r="7" spans="2:8" ht="15.5" thickBot="1">
      <c r="B7" s="37" t="s">
        <v>67</v>
      </c>
      <c r="C7" s="38"/>
      <c r="D7" s="39"/>
      <c r="E7" s="37" t="s">
        <v>68</v>
      </c>
      <c r="F7" s="37" t="s">
        <v>69</v>
      </c>
      <c r="G7" s="37" t="s">
        <v>70</v>
      </c>
      <c r="H7" s="37" t="s">
        <v>71</v>
      </c>
    </row>
    <row r="8" spans="2:8" ht="29.9" customHeight="1" thickTop="1">
      <c r="B8" s="530" t="s">
        <v>72</v>
      </c>
      <c r="C8" s="412" t="s">
        <v>232</v>
      </c>
      <c r="D8" s="167" t="s">
        <v>233</v>
      </c>
      <c r="E8" s="255">
        <v>5187.708766422531</v>
      </c>
      <c r="F8" s="255">
        <v>5945.1532611680541</v>
      </c>
      <c r="G8" s="255">
        <v>6249.6831615099381</v>
      </c>
      <c r="H8" s="255">
        <v>6218.9258768791233</v>
      </c>
    </row>
    <row r="9" spans="2:8" ht="29.9" customHeight="1">
      <c r="B9" s="544"/>
      <c r="C9" s="413"/>
      <c r="D9" s="199" t="s">
        <v>234</v>
      </c>
      <c r="E9" s="253">
        <v>317.43058494958353</v>
      </c>
      <c r="F9" s="253">
        <v>212.92627275599941</v>
      </c>
      <c r="G9" s="253">
        <v>332.66350743566085</v>
      </c>
      <c r="H9" s="253">
        <v>591.91618558951973</v>
      </c>
    </row>
    <row r="10" spans="2:8" ht="29.9" customHeight="1">
      <c r="B10" s="544"/>
      <c r="C10" s="413"/>
      <c r="D10" s="167" t="s">
        <v>235</v>
      </c>
      <c r="E10" s="255">
        <v>252.95809056502006</v>
      </c>
      <c r="F10" s="255">
        <v>331.32878563729236</v>
      </c>
      <c r="G10" s="255">
        <v>332.30667444444447</v>
      </c>
      <c r="H10" s="255">
        <v>441.7933638888889</v>
      </c>
    </row>
    <row r="11" spans="2:8" ht="29.9" customHeight="1">
      <c r="B11" s="544"/>
      <c r="C11" s="413"/>
      <c r="D11" s="199" t="s">
        <v>236</v>
      </c>
      <c r="E11" s="253">
        <v>20.501901320149326</v>
      </c>
      <c r="F11" s="253">
        <v>17.991906111111113</v>
      </c>
      <c r="G11" s="253">
        <v>17.096007500000002</v>
      </c>
      <c r="H11" s="253">
        <v>24.93032222222222</v>
      </c>
    </row>
    <row r="12" spans="2:8" ht="29.9" customHeight="1">
      <c r="B12" s="544"/>
      <c r="C12" s="413"/>
      <c r="D12" s="265" t="s">
        <v>237</v>
      </c>
      <c r="E12" s="263">
        <v>52.576618806309163</v>
      </c>
      <c r="F12" s="263">
        <v>52.198925830318714</v>
      </c>
      <c r="G12" s="263">
        <v>35.728344444444446</v>
      </c>
      <c r="H12" s="263">
        <v>38.631089444444449</v>
      </c>
    </row>
    <row r="13" spans="2:8" ht="29.9" customHeight="1">
      <c r="B13" s="544"/>
      <c r="C13" s="414"/>
      <c r="D13" s="206" t="s">
        <v>238</v>
      </c>
      <c r="E13" s="420">
        <v>5831.1759620635921</v>
      </c>
      <c r="F13" s="420">
        <v>6559.5991515027754</v>
      </c>
      <c r="G13" s="420">
        <v>6967.4776953344881</v>
      </c>
      <c r="H13" s="420">
        <v>7316.1968380241988</v>
      </c>
    </row>
    <row r="14" spans="2:8" ht="29.9" customHeight="1">
      <c r="B14" s="544"/>
      <c r="C14" s="412" t="s">
        <v>239</v>
      </c>
      <c r="D14" s="415" t="s">
        <v>240</v>
      </c>
      <c r="E14" s="421">
        <v>15413.128627043856</v>
      </c>
      <c r="F14" s="421">
        <v>20565.223926786377</v>
      </c>
      <c r="G14" s="421">
        <v>22009.127258164168</v>
      </c>
      <c r="H14" s="421">
        <v>17075.394935043791</v>
      </c>
    </row>
    <row r="15" spans="2:8" ht="29.9" customHeight="1">
      <c r="B15" s="544"/>
      <c r="C15" s="413"/>
      <c r="D15" s="199" t="s">
        <v>241</v>
      </c>
      <c r="E15" s="253">
        <v>2.3771666666666675</v>
      </c>
      <c r="F15" s="253">
        <v>2.1567333333333334</v>
      </c>
      <c r="G15" s="253">
        <v>1631.4080222222226</v>
      </c>
      <c r="H15" s="253">
        <v>1833.9472948611112</v>
      </c>
    </row>
    <row r="16" spans="2:8" ht="29.9" customHeight="1">
      <c r="B16" s="544"/>
      <c r="C16" s="413"/>
      <c r="D16" s="265" t="s">
        <v>242</v>
      </c>
      <c r="E16" s="258">
        <v>4223.2002631176219</v>
      </c>
      <c r="F16" s="258">
        <v>5088.3240703120864</v>
      </c>
      <c r="G16" s="258">
        <v>4127.7454892749847</v>
      </c>
      <c r="H16" s="258">
        <v>5121.4012669813064</v>
      </c>
    </row>
    <row r="17" spans="2:8" ht="29.9" customHeight="1">
      <c r="B17" s="544"/>
      <c r="C17" s="416"/>
      <c r="D17" s="206" t="s">
        <v>238</v>
      </c>
      <c r="E17" s="420">
        <v>19638.706056828145</v>
      </c>
      <c r="F17" s="420">
        <v>25655.704730431797</v>
      </c>
      <c r="G17" s="420">
        <v>27768.280769661375</v>
      </c>
      <c r="H17" s="420">
        <v>24030.743496886207</v>
      </c>
    </row>
    <row r="18" spans="2:8" ht="29.9" customHeight="1">
      <c r="B18" s="544"/>
      <c r="C18" s="412" t="s">
        <v>243</v>
      </c>
      <c r="D18" s="167" t="s">
        <v>244</v>
      </c>
      <c r="E18" s="250">
        <v>116551.30174855911</v>
      </c>
      <c r="F18" s="250">
        <v>128928.06630802091</v>
      </c>
      <c r="G18" s="250">
        <v>151806.99827956659</v>
      </c>
      <c r="H18" s="250">
        <v>145910.52580595683</v>
      </c>
    </row>
    <row r="19" spans="2:8" ht="29.9" customHeight="1">
      <c r="B19" s="544"/>
      <c r="C19" s="413"/>
      <c r="D19" s="417" t="s">
        <v>245</v>
      </c>
      <c r="E19" s="258">
        <v>2280.9272727272701</v>
      </c>
      <c r="F19" s="258">
        <v>3053.6145272727304</v>
      </c>
      <c r="G19" s="258">
        <v>3635.6651499999998</v>
      </c>
      <c r="H19" s="258">
        <v>42213.936179999997</v>
      </c>
    </row>
    <row r="20" spans="2:8" ht="29.9" customHeight="1">
      <c r="B20" s="544"/>
      <c r="C20" s="418"/>
      <c r="D20" s="206" t="s">
        <v>238</v>
      </c>
      <c r="E20" s="420">
        <v>118832.22902128639</v>
      </c>
      <c r="F20" s="420">
        <v>131981.68083529364</v>
      </c>
      <c r="G20" s="420">
        <v>155442.66342956657</v>
      </c>
      <c r="H20" s="420">
        <v>188124.46198595682</v>
      </c>
    </row>
    <row r="21" spans="2:8" ht="29.9" customHeight="1" thickBot="1">
      <c r="B21" s="545"/>
      <c r="C21" s="419" t="s">
        <v>246</v>
      </c>
      <c r="D21" s="419"/>
      <c r="E21" s="422">
        <v>144302.11104017813</v>
      </c>
      <c r="F21" s="423">
        <v>164196.98471722822</v>
      </c>
      <c r="G21" s="423">
        <v>190178.42189456243</v>
      </c>
      <c r="H21" s="423">
        <v>219471.40232086723</v>
      </c>
    </row>
    <row r="22" spans="2:8" ht="29.9" customHeight="1">
      <c r="B22" s="527" t="s">
        <v>83</v>
      </c>
      <c r="C22" s="412" t="s">
        <v>232</v>
      </c>
      <c r="D22" s="213" t="s">
        <v>233</v>
      </c>
      <c r="E22" s="255">
        <v>4198.8303356101906</v>
      </c>
      <c r="F22" s="255">
        <v>5007.9446181313433</v>
      </c>
      <c r="G22" s="255">
        <v>5319.7157399248244</v>
      </c>
      <c r="H22" s="255">
        <v>5811.9417398115984</v>
      </c>
    </row>
    <row r="23" spans="2:8" ht="29.9" customHeight="1">
      <c r="B23" s="544"/>
      <c r="C23" s="413"/>
      <c r="D23" s="199" t="s">
        <v>234</v>
      </c>
      <c r="E23" s="253">
        <v>317.43058494958353</v>
      </c>
      <c r="F23" s="253">
        <v>212.92627275599941</v>
      </c>
      <c r="G23" s="253">
        <v>332.66350743566085</v>
      </c>
      <c r="H23" s="253">
        <v>591.91618558951973</v>
      </c>
    </row>
    <row r="24" spans="2:8" ht="29.9" customHeight="1">
      <c r="B24" s="544"/>
      <c r="C24" s="413"/>
      <c r="D24" s="167" t="s">
        <v>235</v>
      </c>
      <c r="E24" s="253">
        <v>252.95809056502006</v>
      </c>
      <c r="F24" s="253">
        <v>331.32878563729236</v>
      </c>
      <c r="G24" s="253">
        <v>332.30667444444447</v>
      </c>
      <c r="H24" s="253">
        <v>441.7933638888889</v>
      </c>
    </row>
    <row r="25" spans="2:8" ht="29.9" customHeight="1">
      <c r="B25" s="544"/>
      <c r="C25" s="413"/>
      <c r="D25" s="199" t="s">
        <v>236</v>
      </c>
      <c r="E25" s="255">
        <v>20.501901320149326</v>
      </c>
      <c r="F25" s="255">
        <v>17.991906111111113</v>
      </c>
      <c r="G25" s="255">
        <v>17.096007500000002</v>
      </c>
      <c r="H25" s="255">
        <v>24.93032222222222</v>
      </c>
    </row>
    <row r="26" spans="2:8" ht="29.9" customHeight="1">
      <c r="B26" s="544"/>
      <c r="C26" s="413"/>
      <c r="D26" s="265" t="s">
        <v>237</v>
      </c>
      <c r="E26" s="258">
        <v>52.576618806309163</v>
      </c>
      <c r="F26" s="258">
        <v>52.198925830318714</v>
      </c>
      <c r="G26" s="258">
        <v>35.728344444444446</v>
      </c>
      <c r="H26" s="258">
        <v>38.631089444444449</v>
      </c>
    </row>
    <row r="27" spans="2:8" ht="29.9" customHeight="1">
      <c r="B27" s="544"/>
      <c r="C27" s="418"/>
      <c r="D27" s="206" t="s">
        <v>238</v>
      </c>
      <c r="E27" s="420">
        <v>4842.2975312512517</v>
      </c>
      <c r="F27" s="420">
        <v>5622.3905084660646</v>
      </c>
      <c r="G27" s="420">
        <v>6037.5102737493744</v>
      </c>
      <c r="H27" s="420">
        <v>6909.2127009566739</v>
      </c>
    </row>
    <row r="28" spans="2:8" ht="29.9" customHeight="1">
      <c r="B28" s="544"/>
      <c r="C28" s="412" t="s">
        <v>239</v>
      </c>
      <c r="D28" s="215" t="s">
        <v>240</v>
      </c>
      <c r="E28" s="250">
        <v>14628.066499926748</v>
      </c>
      <c r="F28" s="250">
        <v>19787.260688888891</v>
      </c>
      <c r="G28" s="250">
        <v>19847.114370710799</v>
      </c>
      <c r="H28" s="250">
        <v>16974.496131869251</v>
      </c>
    </row>
    <row r="29" spans="2:8" ht="29.9" customHeight="1">
      <c r="B29" s="544"/>
      <c r="C29" s="413"/>
      <c r="D29" s="199" t="s">
        <v>241</v>
      </c>
      <c r="E29" s="253">
        <v>2.3771666666666675</v>
      </c>
      <c r="F29" s="253">
        <v>2.1567333333333334</v>
      </c>
      <c r="G29" s="253">
        <v>1631.4080222222226</v>
      </c>
      <c r="H29" s="253">
        <v>1833.9472948611112</v>
      </c>
    </row>
    <row r="30" spans="2:8" ht="29.9" customHeight="1">
      <c r="B30" s="544"/>
      <c r="C30" s="413"/>
      <c r="D30" s="265" t="s">
        <v>242</v>
      </c>
      <c r="E30" s="258">
        <v>4130.1642724444446</v>
      </c>
      <c r="F30" s="258">
        <v>4967.1060888888896</v>
      </c>
      <c r="G30" s="258">
        <v>4016.2683373333339</v>
      </c>
      <c r="H30" s="258">
        <v>5050.2364825034128</v>
      </c>
    </row>
    <row r="31" spans="2:8" ht="29.9" customHeight="1">
      <c r="B31" s="544"/>
      <c r="C31" s="416"/>
      <c r="D31" s="206" t="s">
        <v>238</v>
      </c>
      <c r="E31" s="420">
        <v>18760.607939037858</v>
      </c>
      <c r="F31" s="420">
        <v>24756.523511111114</v>
      </c>
      <c r="G31" s="420">
        <v>25494.790730266355</v>
      </c>
      <c r="H31" s="420">
        <v>23858.679909233775</v>
      </c>
    </row>
    <row r="32" spans="2:8" ht="29.9" customHeight="1">
      <c r="B32" s="544"/>
      <c r="C32" s="412" t="s">
        <v>243</v>
      </c>
      <c r="D32" s="167" t="s">
        <v>244</v>
      </c>
      <c r="E32" s="255">
        <v>64724.686778156036</v>
      </c>
      <c r="F32" s="255">
        <v>72506.401422652474</v>
      </c>
      <c r="G32" s="255">
        <v>84048.760472174603</v>
      </c>
      <c r="H32" s="255">
        <v>61064.341015081001</v>
      </c>
    </row>
    <row r="33" spans="2:8" ht="29.9" customHeight="1">
      <c r="B33" s="544"/>
      <c r="C33" s="413"/>
      <c r="D33" s="417" t="s">
        <v>245</v>
      </c>
      <c r="E33" s="258">
        <v>2280.9272727272701</v>
      </c>
      <c r="F33" s="258">
        <v>3053.6145272727304</v>
      </c>
      <c r="G33" s="258">
        <v>3635.6651499999998</v>
      </c>
      <c r="H33" s="258">
        <v>42213.936179999997</v>
      </c>
    </row>
    <row r="34" spans="2:8" ht="29.9" customHeight="1">
      <c r="B34" s="544"/>
      <c r="C34" s="418"/>
      <c r="D34" s="206" t="s">
        <v>238</v>
      </c>
      <c r="E34" s="420">
        <v>67005.614050883305</v>
      </c>
      <c r="F34" s="420">
        <v>75560.015949925204</v>
      </c>
      <c r="G34" s="420">
        <v>87684.425622174604</v>
      </c>
      <c r="H34" s="420">
        <v>103278.277195081</v>
      </c>
    </row>
    <row r="35" spans="2:8" ht="29.9" customHeight="1" thickBot="1">
      <c r="B35" s="545"/>
      <c r="C35" s="419" t="s">
        <v>246</v>
      </c>
      <c r="D35" s="419"/>
      <c r="E35" s="423">
        <v>90608.51952117242</v>
      </c>
      <c r="F35" s="423">
        <v>105938.92996950238</v>
      </c>
      <c r="G35" s="423">
        <v>119216.72662619033</v>
      </c>
      <c r="H35" s="423">
        <v>134046.16980527143</v>
      </c>
    </row>
    <row r="36" spans="2:8" ht="17.899999999999999" customHeight="1">
      <c r="B36" s="29"/>
      <c r="H36" s="231" t="s">
        <v>247</v>
      </c>
    </row>
    <row r="37" spans="2:8" ht="15" customHeight="1">
      <c r="B37" s="29"/>
      <c r="H37" s="231" t="s">
        <v>248</v>
      </c>
    </row>
    <row r="38" spans="2:8">
      <c r="D38" s="184"/>
    </row>
    <row r="39" spans="2:8">
      <c r="B39" s="3" t="s">
        <v>249</v>
      </c>
    </row>
    <row r="40" spans="2:8">
      <c r="B40" s="3" t="s">
        <v>250</v>
      </c>
    </row>
    <row r="42" spans="2:8">
      <c r="B42" s="361" t="s">
        <v>105</v>
      </c>
    </row>
    <row r="43" spans="2:8">
      <c r="B43" s="3" t="s">
        <v>251</v>
      </c>
    </row>
    <row r="45" spans="2:8">
      <c r="B45" s="361" t="s">
        <v>109</v>
      </c>
    </row>
    <row r="46" spans="2:8">
      <c r="B46" s="3" t="s">
        <v>252</v>
      </c>
    </row>
  </sheetData>
  <mergeCells count="2">
    <mergeCell ref="B8:B21"/>
    <mergeCell ref="B22:B35"/>
  </mergeCells>
  <phoneticPr fontId="2"/>
  <hyperlinks>
    <hyperlink ref="B1" location="'目次 Table of Contents'!A1" display="'目次 Table of Contents'!A1" xr:uid="{930E4B87-79BD-4A7E-BEF1-3A9A71AE16F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0EB1-EDCC-4CEE-B64E-4A2851B07525}">
  <dimension ref="B1:K78"/>
  <sheetViews>
    <sheetView showGridLines="0" zoomScale="70" zoomScaleNormal="70" workbookViewId="0"/>
  </sheetViews>
  <sheetFormatPr defaultColWidth="8.58203125" defaultRowHeight="15"/>
  <cols>
    <col min="1" max="1" width="2.58203125" style="3" customWidth="1"/>
    <col min="2" max="2" width="27" style="3" customWidth="1"/>
    <col min="3" max="3" width="20.58203125" style="3" customWidth="1"/>
    <col min="4" max="5" width="3.08203125" style="3" customWidth="1"/>
    <col min="6" max="6" width="4.58203125" style="3" customWidth="1"/>
    <col min="7" max="7" width="68" style="3" customWidth="1"/>
    <col min="8" max="8" width="10.58203125" style="3" customWidth="1"/>
    <col min="9" max="9" width="12.08203125" style="3" bestFit="1" customWidth="1"/>
    <col min="10" max="10" width="12.08203125" style="3" customWidth="1"/>
    <col min="11" max="12" width="12.08203125" style="3" bestFit="1" customWidth="1"/>
    <col min="13" max="16384" width="8.58203125" style="3"/>
  </cols>
  <sheetData>
    <row r="1" spans="2:11" ht="30">
      <c r="B1" s="266" t="s">
        <v>56</v>
      </c>
      <c r="C1" s="33"/>
      <c r="D1" s="33"/>
      <c r="E1" s="33"/>
      <c r="F1" s="33"/>
    </row>
    <row r="2" spans="2:11" ht="40.4" customHeight="1">
      <c r="B2" s="150" t="s">
        <v>253</v>
      </c>
      <c r="C2" s="150"/>
      <c r="D2" s="150"/>
      <c r="E2" s="150"/>
      <c r="F2" s="150"/>
    </row>
    <row r="3" spans="2:11" ht="24.5">
      <c r="B3" s="29" t="s">
        <v>27</v>
      </c>
      <c r="C3" s="30"/>
      <c r="D3" s="30"/>
      <c r="E3" s="30"/>
      <c r="F3" s="30"/>
    </row>
    <row r="4" spans="2:11" ht="26.15" customHeight="1">
      <c r="B4" s="31"/>
      <c r="C4" s="31"/>
      <c r="D4" s="31"/>
      <c r="E4" s="31"/>
      <c r="F4" s="31"/>
      <c r="I4" s="269"/>
      <c r="K4" s="269" t="s">
        <v>230</v>
      </c>
    </row>
    <row r="5" spans="2:11" ht="17.899999999999999" customHeight="1">
      <c r="I5" s="20"/>
      <c r="K5" s="20" t="s">
        <v>254</v>
      </c>
    </row>
    <row r="6" spans="2:11">
      <c r="B6" s="34" t="s">
        <v>62</v>
      </c>
      <c r="C6" s="36"/>
      <c r="D6" s="36"/>
      <c r="E6" s="36"/>
      <c r="F6" s="36"/>
      <c r="G6" s="36"/>
      <c r="H6" s="34" t="s">
        <v>63</v>
      </c>
      <c r="I6" s="34" t="s">
        <v>64</v>
      </c>
      <c r="J6" s="316" t="s">
        <v>65</v>
      </c>
      <c r="K6" s="316" t="s">
        <v>66</v>
      </c>
    </row>
    <row r="7" spans="2:11" ht="15.5" thickBot="1">
      <c r="B7" s="37" t="s">
        <v>67</v>
      </c>
      <c r="C7" s="39"/>
      <c r="D7" s="39"/>
      <c r="E7" s="39"/>
      <c r="F7" s="39"/>
      <c r="G7" s="39"/>
      <c r="H7" s="37" t="s">
        <v>68</v>
      </c>
      <c r="I7" s="37" t="s">
        <v>69</v>
      </c>
      <c r="J7" s="317" t="s">
        <v>255</v>
      </c>
      <c r="K7" s="317" t="s">
        <v>71</v>
      </c>
    </row>
    <row r="8" spans="2:11" ht="15.65" customHeight="1" thickTop="1">
      <c r="B8" s="530" t="s">
        <v>72</v>
      </c>
      <c r="C8" s="546" t="s">
        <v>256</v>
      </c>
      <c r="D8" s="409" t="s">
        <v>257</v>
      </c>
      <c r="E8" s="409"/>
      <c r="F8" s="409"/>
      <c r="G8" s="409"/>
      <c r="H8" s="561">
        <v>118832.22902128637</v>
      </c>
      <c r="I8" s="561">
        <v>131981.68083529364</v>
      </c>
      <c r="J8" s="561">
        <v>155442.66342956657</v>
      </c>
      <c r="K8" s="561">
        <v>188124.46198595627</v>
      </c>
    </row>
    <row r="9" spans="2:11">
      <c r="B9" s="528"/>
      <c r="C9" s="547"/>
      <c r="D9" s="362" t="s">
        <v>258</v>
      </c>
      <c r="E9" s="362"/>
      <c r="F9" s="362"/>
      <c r="G9" s="362"/>
      <c r="H9" s="553"/>
      <c r="I9" s="553"/>
      <c r="J9" s="553"/>
      <c r="K9" s="553"/>
    </row>
    <row r="10" spans="2:11">
      <c r="B10" s="528"/>
      <c r="C10" s="547"/>
      <c r="D10" s="361"/>
      <c r="E10" s="361" t="s">
        <v>259</v>
      </c>
      <c r="F10" s="361"/>
      <c r="G10" s="361"/>
      <c r="H10" s="562">
        <v>116551.3017485591</v>
      </c>
      <c r="I10" s="562">
        <v>128928.06630802091</v>
      </c>
      <c r="J10" s="562">
        <v>151806.99827956659</v>
      </c>
      <c r="K10" s="562">
        <v>145910.52580595628</v>
      </c>
    </row>
    <row r="11" spans="2:11">
      <c r="B11" s="528"/>
      <c r="C11" s="547"/>
      <c r="D11" s="362"/>
      <c r="E11" s="362" t="s">
        <v>260</v>
      </c>
      <c r="F11" s="361"/>
      <c r="G11" s="361"/>
      <c r="H11" s="553"/>
      <c r="I11" s="553"/>
      <c r="J11" s="553"/>
      <c r="K11" s="553"/>
    </row>
    <row r="12" spans="2:11">
      <c r="B12" s="528"/>
      <c r="C12" s="547"/>
      <c r="D12" s="361"/>
      <c r="E12" s="361"/>
      <c r="F12" s="407" t="s">
        <v>261</v>
      </c>
      <c r="G12" s="407"/>
      <c r="H12" s="552">
        <v>116551.3017485591</v>
      </c>
      <c r="I12" s="552">
        <v>128928.06630802091</v>
      </c>
      <c r="J12" s="552">
        <v>151806.99827956659</v>
      </c>
      <c r="K12" s="552">
        <v>145910.52580595628</v>
      </c>
    </row>
    <row r="13" spans="2:11">
      <c r="B13" s="528"/>
      <c r="C13" s="547"/>
      <c r="D13" s="362"/>
      <c r="E13" s="362"/>
      <c r="F13" s="362" t="s">
        <v>262</v>
      </c>
      <c r="G13" s="362"/>
      <c r="H13" s="553"/>
      <c r="I13" s="553"/>
      <c r="J13" s="553"/>
      <c r="K13" s="553"/>
    </row>
    <row r="14" spans="2:11">
      <c r="B14" s="528"/>
      <c r="C14" s="547"/>
      <c r="D14" s="361"/>
      <c r="E14" s="361"/>
      <c r="F14" s="410" t="s">
        <v>263</v>
      </c>
      <c r="G14" s="361"/>
      <c r="H14" s="552">
        <v>0</v>
      </c>
      <c r="I14" s="552">
        <v>0</v>
      </c>
      <c r="J14" s="552">
        <v>0</v>
      </c>
      <c r="K14" s="552">
        <v>0</v>
      </c>
    </row>
    <row r="15" spans="2:11">
      <c r="B15" s="528"/>
      <c r="C15" s="547"/>
      <c r="D15" s="362"/>
      <c r="E15" s="362"/>
      <c r="F15" s="363" t="s">
        <v>264</v>
      </c>
      <c r="G15" s="362"/>
      <c r="H15" s="553"/>
      <c r="I15" s="553"/>
      <c r="J15" s="553"/>
      <c r="K15" s="553"/>
    </row>
    <row r="16" spans="2:11">
      <c r="B16" s="528"/>
      <c r="C16" s="547"/>
      <c r="D16" s="361"/>
      <c r="E16" s="361" t="s">
        <v>265</v>
      </c>
      <c r="F16" s="361"/>
      <c r="G16" s="361"/>
      <c r="H16" s="552">
        <v>2280.9272727272732</v>
      </c>
      <c r="I16" s="552">
        <v>3053.6145272727276</v>
      </c>
      <c r="J16" s="552">
        <v>3635.6651500000003</v>
      </c>
      <c r="K16" s="552">
        <v>42213.936179999997</v>
      </c>
    </row>
    <row r="17" spans="2:11">
      <c r="B17" s="528"/>
      <c r="C17" s="547"/>
      <c r="D17" s="362"/>
      <c r="E17" s="362" t="s">
        <v>266</v>
      </c>
      <c r="F17" s="362"/>
      <c r="G17" s="362"/>
      <c r="H17" s="553"/>
      <c r="I17" s="553"/>
      <c r="J17" s="553"/>
      <c r="K17" s="553"/>
    </row>
    <row r="18" spans="2:11">
      <c r="B18" s="528"/>
      <c r="C18" s="547"/>
      <c r="D18" s="361"/>
      <c r="E18" s="361"/>
      <c r="F18" s="361" t="s">
        <v>267</v>
      </c>
      <c r="H18" s="562">
        <v>2280.9272727272732</v>
      </c>
      <c r="I18" s="562">
        <v>3053.6145272727276</v>
      </c>
      <c r="J18" s="562">
        <v>3293.5792000000001</v>
      </c>
      <c r="K18" s="562">
        <v>41243.2641</v>
      </c>
    </row>
    <row r="19" spans="2:11">
      <c r="B19" s="528"/>
      <c r="C19" s="547"/>
      <c r="D19" s="362"/>
      <c r="E19" s="362"/>
      <c r="F19" s="408" t="s">
        <v>268</v>
      </c>
      <c r="H19" s="553"/>
      <c r="I19" s="553"/>
      <c r="J19" s="553"/>
      <c r="K19" s="553"/>
    </row>
    <row r="20" spans="2:11">
      <c r="B20" s="528"/>
      <c r="C20" s="547"/>
      <c r="D20" s="407"/>
      <c r="E20" s="407"/>
      <c r="F20" s="407" t="s">
        <v>269</v>
      </c>
      <c r="G20" s="407"/>
      <c r="H20" s="552">
        <v>0</v>
      </c>
      <c r="I20" s="552">
        <v>0</v>
      </c>
      <c r="J20" s="552">
        <v>342.08595000000003</v>
      </c>
      <c r="K20" s="552">
        <v>970.67207999999971</v>
      </c>
    </row>
    <row r="21" spans="2:11">
      <c r="B21" s="528"/>
      <c r="C21" s="548"/>
      <c r="D21" s="395"/>
      <c r="E21" s="395"/>
      <c r="F21" s="395" t="s">
        <v>270</v>
      </c>
      <c r="G21" s="395"/>
      <c r="H21" s="554"/>
      <c r="I21" s="554"/>
      <c r="J21" s="554"/>
      <c r="K21" s="554"/>
    </row>
    <row r="22" spans="2:11">
      <c r="B22" s="528"/>
      <c r="C22" s="361" t="s">
        <v>271</v>
      </c>
      <c r="D22" s="361"/>
      <c r="E22" s="361"/>
      <c r="F22" s="361"/>
      <c r="G22" s="361"/>
      <c r="H22" s="560">
        <v>1.919451727459132E-2</v>
      </c>
      <c r="I22" s="560">
        <v>2.3136654329198019E-2</v>
      </c>
      <c r="J22" s="560">
        <v>2.3389107403241165E-2</v>
      </c>
      <c r="K22" s="560">
        <v>0.22439365797708605</v>
      </c>
    </row>
    <row r="23" spans="2:11">
      <c r="B23" s="528"/>
      <c r="C23" s="395" t="s">
        <v>272</v>
      </c>
      <c r="D23" s="26"/>
      <c r="E23" s="26"/>
      <c r="F23" s="26"/>
      <c r="G23" s="26"/>
      <c r="H23" s="556"/>
      <c r="I23" s="556"/>
      <c r="J23" s="556"/>
      <c r="K23" s="556"/>
    </row>
    <row r="24" spans="2:11">
      <c r="B24" s="528"/>
      <c r="C24" s="549" t="s">
        <v>273</v>
      </c>
      <c r="D24" s="406" t="s">
        <v>274</v>
      </c>
      <c r="E24" s="406"/>
      <c r="F24" s="406"/>
      <c r="G24" s="406"/>
      <c r="H24" s="557">
        <v>1491.364</v>
      </c>
      <c r="I24" s="557">
        <v>1369.749</v>
      </c>
      <c r="J24" s="557">
        <v>1652.2649500000002</v>
      </c>
      <c r="K24" s="557">
        <v>2256.3240799999999</v>
      </c>
    </row>
    <row r="25" spans="2:11">
      <c r="B25" s="528"/>
      <c r="C25" s="550"/>
      <c r="D25" s="362" t="s">
        <v>275</v>
      </c>
      <c r="E25" s="362"/>
      <c r="F25" s="362"/>
      <c r="G25" s="362"/>
      <c r="H25" s="553"/>
      <c r="I25" s="553"/>
      <c r="J25" s="553"/>
      <c r="K25" s="553"/>
    </row>
    <row r="26" spans="2:11">
      <c r="B26" s="528"/>
      <c r="C26" s="550"/>
      <c r="D26" s="361"/>
      <c r="E26" s="361" t="s">
        <v>276</v>
      </c>
      <c r="F26" s="361"/>
      <c r="G26" s="361"/>
      <c r="H26" s="552">
        <v>1491.364</v>
      </c>
      <c r="I26" s="552">
        <v>1369.749</v>
      </c>
      <c r="J26" s="552">
        <v>1652.2649500000002</v>
      </c>
      <c r="K26" s="552">
        <v>2256.3240799999999</v>
      </c>
    </row>
    <row r="27" spans="2:11">
      <c r="B27" s="528"/>
      <c r="C27" s="550"/>
      <c r="D27" s="361"/>
      <c r="E27" s="361" t="s">
        <v>277</v>
      </c>
      <c r="F27" s="361"/>
      <c r="G27" s="361"/>
      <c r="H27" s="553"/>
      <c r="I27" s="553"/>
      <c r="J27" s="553"/>
      <c r="K27" s="553"/>
    </row>
    <row r="28" spans="2:11">
      <c r="B28" s="528"/>
      <c r="C28" s="550"/>
      <c r="D28" s="407"/>
      <c r="E28" s="407" t="s">
        <v>278</v>
      </c>
      <c r="F28" s="407"/>
      <c r="G28" s="407"/>
      <c r="H28" s="552">
        <v>0</v>
      </c>
      <c r="I28" s="552">
        <v>0</v>
      </c>
      <c r="J28" s="552">
        <v>0</v>
      </c>
      <c r="K28" s="552">
        <v>0</v>
      </c>
    </row>
    <row r="29" spans="2:11" ht="15.5" thickBot="1">
      <c r="B29" s="529"/>
      <c r="C29" s="551"/>
      <c r="D29" s="411"/>
      <c r="E29" s="411" t="s">
        <v>279</v>
      </c>
      <c r="F29" s="411"/>
      <c r="G29" s="411"/>
      <c r="H29" s="558"/>
      <c r="I29" s="558"/>
      <c r="J29" s="558"/>
      <c r="K29" s="558"/>
    </row>
    <row r="30" spans="2:11">
      <c r="B30" s="528" t="s">
        <v>83</v>
      </c>
      <c r="C30" s="547" t="s">
        <v>256</v>
      </c>
      <c r="D30" s="361" t="s">
        <v>257</v>
      </c>
      <c r="E30" s="361"/>
      <c r="F30" s="361"/>
      <c r="G30" s="361"/>
      <c r="H30" s="559">
        <v>67005.614050883305</v>
      </c>
      <c r="I30" s="559">
        <v>75560.015949925204</v>
      </c>
      <c r="J30" s="559">
        <v>87684.425622174604</v>
      </c>
      <c r="K30" s="559">
        <v>103278.27719508045</v>
      </c>
    </row>
    <row r="31" spans="2:11">
      <c r="B31" s="528"/>
      <c r="C31" s="547"/>
      <c r="D31" s="362" t="s">
        <v>258</v>
      </c>
      <c r="E31" s="362"/>
      <c r="F31" s="362"/>
      <c r="G31" s="362"/>
      <c r="H31" s="553"/>
      <c r="I31" s="553"/>
      <c r="J31" s="553"/>
      <c r="K31" s="553"/>
    </row>
    <row r="32" spans="2:11">
      <c r="B32" s="528"/>
      <c r="C32" s="547"/>
      <c r="D32" s="361"/>
      <c r="E32" s="361" t="s">
        <v>259</v>
      </c>
      <c r="F32" s="361"/>
      <c r="G32" s="361"/>
      <c r="H32" s="552">
        <v>64724.686778156029</v>
      </c>
      <c r="I32" s="552">
        <v>72506.401422652474</v>
      </c>
      <c r="J32" s="552">
        <v>84048.760472174603</v>
      </c>
      <c r="K32" s="552">
        <v>61064.341015080448</v>
      </c>
    </row>
    <row r="33" spans="2:11">
      <c r="B33" s="528"/>
      <c r="C33" s="547"/>
      <c r="D33" s="362"/>
      <c r="E33" s="362" t="s">
        <v>260</v>
      </c>
      <c r="F33" s="361"/>
      <c r="G33" s="361"/>
      <c r="H33" s="553"/>
      <c r="I33" s="553"/>
      <c r="J33" s="553"/>
      <c r="K33" s="553"/>
    </row>
    <row r="34" spans="2:11">
      <c r="B34" s="528"/>
      <c r="C34" s="547"/>
      <c r="D34" s="361"/>
      <c r="E34" s="361"/>
      <c r="F34" s="407" t="s">
        <v>261</v>
      </c>
      <c r="G34" s="407"/>
      <c r="H34" s="552">
        <v>64724.686778156029</v>
      </c>
      <c r="I34" s="552">
        <v>72506.401422652474</v>
      </c>
      <c r="J34" s="552">
        <v>84048.760472174603</v>
      </c>
      <c r="K34" s="552">
        <v>61064.341015080448</v>
      </c>
    </row>
    <row r="35" spans="2:11">
      <c r="B35" s="528"/>
      <c r="C35" s="547"/>
      <c r="D35" s="362"/>
      <c r="E35" s="362"/>
      <c r="F35" s="362" t="s">
        <v>262</v>
      </c>
      <c r="G35" s="362"/>
      <c r="H35" s="553"/>
      <c r="I35" s="553"/>
      <c r="J35" s="553"/>
      <c r="K35" s="553"/>
    </row>
    <row r="36" spans="2:11">
      <c r="B36" s="528"/>
      <c r="C36" s="547"/>
      <c r="D36" s="361"/>
      <c r="E36" s="361"/>
      <c r="F36" s="410" t="s">
        <v>263</v>
      </c>
      <c r="G36" s="361"/>
      <c r="H36" s="552">
        <v>0</v>
      </c>
      <c r="I36" s="552">
        <v>0</v>
      </c>
      <c r="J36" s="552">
        <v>0</v>
      </c>
      <c r="K36" s="552">
        <v>0</v>
      </c>
    </row>
    <row r="37" spans="2:11">
      <c r="B37" s="528"/>
      <c r="C37" s="547"/>
      <c r="D37" s="362"/>
      <c r="E37" s="362"/>
      <c r="F37" s="363" t="s">
        <v>264</v>
      </c>
      <c r="G37" s="362"/>
      <c r="H37" s="553"/>
      <c r="I37" s="553"/>
      <c r="J37" s="553"/>
      <c r="K37" s="553"/>
    </row>
    <row r="38" spans="2:11">
      <c r="B38" s="528"/>
      <c r="C38" s="547"/>
      <c r="D38" s="361"/>
      <c r="E38" s="361" t="s">
        <v>265</v>
      </c>
      <c r="F38" s="361"/>
      <c r="G38" s="361"/>
      <c r="H38" s="552">
        <v>2280.9272727272732</v>
      </c>
      <c r="I38" s="552">
        <v>3053.6145272727276</v>
      </c>
      <c r="J38" s="552">
        <v>3635.6651500000003</v>
      </c>
      <c r="K38" s="552">
        <v>42213.936179999997</v>
      </c>
    </row>
    <row r="39" spans="2:11">
      <c r="B39" s="528"/>
      <c r="C39" s="547"/>
      <c r="D39" s="362"/>
      <c r="E39" s="362" t="s">
        <v>266</v>
      </c>
      <c r="F39" s="362"/>
      <c r="G39" s="362"/>
      <c r="H39" s="553"/>
      <c r="I39" s="553"/>
      <c r="J39" s="553"/>
      <c r="K39" s="553"/>
    </row>
    <row r="40" spans="2:11">
      <c r="B40" s="528"/>
      <c r="C40" s="547"/>
      <c r="D40" s="361"/>
      <c r="E40" s="361"/>
      <c r="F40" s="361" t="s">
        <v>267</v>
      </c>
      <c r="H40" s="552">
        <v>2280.9272727272732</v>
      </c>
      <c r="I40" s="552">
        <v>3053.6145272727276</v>
      </c>
      <c r="J40" s="552">
        <v>3293.5792000000001</v>
      </c>
      <c r="K40" s="552">
        <v>41243.2641</v>
      </c>
    </row>
    <row r="41" spans="2:11">
      <c r="B41" s="528"/>
      <c r="C41" s="547"/>
      <c r="D41" s="362"/>
      <c r="E41" s="362"/>
      <c r="F41" s="408" t="s">
        <v>268</v>
      </c>
      <c r="H41" s="553"/>
      <c r="I41" s="553"/>
      <c r="J41" s="553"/>
      <c r="K41" s="553"/>
    </row>
    <row r="42" spans="2:11">
      <c r="B42" s="528"/>
      <c r="C42" s="547"/>
      <c r="D42" s="407"/>
      <c r="E42" s="407"/>
      <c r="F42" s="407" t="s">
        <v>269</v>
      </c>
      <c r="G42" s="407"/>
      <c r="H42" s="552">
        <v>0</v>
      </c>
      <c r="I42" s="552">
        <v>0</v>
      </c>
      <c r="J42" s="552">
        <v>342.08595000000003</v>
      </c>
      <c r="K42" s="552">
        <v>970.67207999999971</v>
      </c>
    </row>
    <row r="43" spans="2:11">
      <c r="B43" s="528"/>
      <c r="C43" s="548"/>
      <c r="D43" s="395"/>
      <c r="E43" s="395"/>
      <c r="F43" s="395" t="s">
        <v>270</v>
      </c>
      <c r="G43" s="395"/>
      <c r="H43" s="554"/>
      <c r="I43" s="554"/>
      <c r="J43" s="554"/>
      <c r="K43" s="554"/>
    </row>
    <row r="44" spans="2:11">
      <c r="B44" s="528"/>
      <c r="C44" s="361" t="s">
        <v>271</v>
      </c>
      <c r="D44" s="361"/>
      <c r="E44" s="361"/>
      <c r="F44" s="361"/>
      <c r="G44" s="361"/>
      <c r="H44" s="555">
        <v>3.4040838294462354E-2</v>
      </c>
      <c r="I44" s="555">
        <v>4.0413100617877125E-2</v>
      </c>
      <c r="J44" s="555">
        <v>4.1463066265220228E-2</v>
      </c>
      <c r="K44" s="555">
        <v>0.40873974011265568</v>
      </c>
    </row>
    <row r="45" spans="2:11">
      <c r="B45" s="528"/>
      <c r="C45" s="395" t="s">
        <v>272</v>
      </c>
      <c r="D45" s="26"/>
      <c r="E45" s="26"/>
      <c r="F45" s="26"/>
      <c r="G45" s="26"/>
      <c r="H45" s="556"/>
      <c r="I45" s="556"/>
      <c r="J45" s="556"/>
      <c r="K45" s="556"/>
    </row>
    <row r="46" spans="2:11">
      <c r="B46" s="528"/>
      <c r="C46" s="549" t="s">
        <v>273</v>
      </c>
      <c r="D46" s="406" t="s">
        <v>274</v>
      </c>
      <c r="E46" s="406"/>
      <c r="F46" s="406"/>
      <c r="G46" s="406"/>
      <c r="H46" s="557">
        <v>1491.364</v>
      </c>
      <c r="I46" s="557">
        <v>1369.749</v>
      </c>
      <c r="J46" s="557">
        <v>1652.2649500000002</v>
      </c>
      <c r="K46" s="557">
        <v>2256.3240799999999</v>
      </c>
    </row>
    <row r="47" spans="2:11">
      <c r="B47" s="528"/>
      <c r="C47" s="550"/>
      <c r="D47" s="362" t="s">
        <v>275</v>
      </c>
      <c r="E47" s="362"/>
      <c r="F47" s="362"/>
      <c r="G47" s="362"/>
      <c r="H47" s="553"/>
      <c r="I47" s="553"/>
      <c r="J47" s="553"/>
      <c r="K47" s="553"/>
    </row>
    <row r="48" spans="2:11">
      <c r="B48" s="528"/>
      <c r="C48" s="550"/>
      <c r="D48" s="361"/>
      <c r="E48" s="361" t="s">
        <v>276</v>
      </c>
      <c r="F48" s="361"/>
      <c r="G48" s="361"/>
      <c r="H48" s="552">
        <v>1491.364</v>
      </c>
      <c r="I48" s="552">
        <v>1369.749</v>
      </c>
      <c r="J48" s="552">
        <v>1652.2649500000002</v>
      </c>
      <c r="K48" s="552">
        <v>2256.3240799999999</v>
      </c>
    </row>
    <row r="49" spans="2:11">
      <c r="B49" s="528"/>
      <c r="C49" s="550"/>
      <c r="D49" s="361"/>
      <c r="E49" s="361" t="s">
        <v>277</v>
      </c>
      <c r="F49" s="361"/>
      <c r="G49" s="361"/>
      <c r="H49" s="553"/>
      <c r="I49" s="553"/>
      <c r="J49" s="553"/>
      <c r="K49" s="553"/>
    </row>
    <row r="50" spans="2:11">
      <c r="B50" s="528"/>
      <c r="C50" s="550"/>
      <c r="D50" s="407"/>
      <c r="E50" s="407" t="s">
        <v>278</v>
      </c>
      <c r="F50" s="407"/>
      <c r="G50" s="407"/>
      <c r="H50" s="552">
        <v>0</v>
      </c>
      <c r="I50" s="552">
        <v>0</v>
      </c>
      <c r="J50" s="552">
        <v>0</v>
      </c>
      <c r="K50" s="552">
        <v>0</v>
      </c>
    </row>
    <row r="51" spans="2:11" ht="15.5" thickBot="1">
      <c r="B51" s="529"/>
      <c r="C51" s="551"/>
      <c r="D51" s="411"/>
      <c r="E51" s="411" t="s">
        <v>279</v>
      </c>
      <c r="F51" s="411"/>
      <c r="G51" s="411"/>
      <c r="H51" s="558"/>
      <c r="I51" s="558"/>
      <c r="J51" s="558"/>
      <c r="K51" s="558"/>
    </row>
    <row r="52" spans="2:11">
      <c r="I52" s="231"/>
      <c r="J52" s="268"/>
      <c r="K52" s="231" t="s">
        <v>247</v>
      </c>
    </row>
    <row r="53" spans="2:11">
      <c r="I53" s="231"/>
      <c r="J53" s="268"/>
      <c r="K53" s="231" t="s">
        <v>248</v>
      </c>
    </row>
    <row r="54" spans="2:11">
      <c r="I54" s="231"/>
      <c r="J54" s="268"/>
    </row>
    <row r="55" spans="2:11">
      <c r="B55" s="3" t="s">
        <v>280</v>
      </c>
      <c r="I55" s="231"/>
      <c r="J55" s="268"/>
    </row>
    <row r="56" spans="2:11">
      <c r="B56" s="3" t="s">
        <v>249</v>
      </c>
      <c r="I56" s="231"/>
      <c r="J56" s="268"/>
    </row>
    <row r="57" spans="2:11">
      <c r="I57" s="231"/>
      <c r="J57" s="268"/>
    </row>
    <row r="58" spans="2:11">
      <c r="B58" s="3" t="s">
        <v>281</v>
      </c>
      <c r="I58" s="231"/>
      <c r="J58" s="268"/>
    </row>
    <row r="59" spans="2:11">
      <c r="B59" s="3" t="s">
        <v>250</v>
      </c>
      <c r="I59" s="231"/>
      <c r="J59" s="268"/>
    </row>
    <row r="60" spans="2:11">
      <c r="I60" s="231"/>
      <c r="J60" s="268"/>
    </row>
    <row r="61" spans="2:11">
      <c r="B61" s="361" t="s">
        <v>105</v>
      </c>
      <c r="I61" s="231"/>
      <c r="J61" s="268"/>
    </row>
    <row r="62" spans="2:11">
      <c r="B62" s="3" t="s">
        <v>251</v>
      </c>
      <c r="I62" s="231"/>
      <c r="J62" s="268"/>
    </row>
    <row r="63" spans="2:11">
      <c r="I63" s="231"/>
      <c r="J63" s="268"/>
    </row>
    <row r="64" spans="2:11">
      <c r="B64" s="361" t="s">
        <v>109</v>
      </c>
      <c r="I64" s="231"/>
      <c r="J64" s="268"/>
    </row>
    <row r="65" spans="2:10">
      <c r="B65" s="3" t="s">
        <v>252</v>
      </c>
      <c r="I65" s="231"/>
      <c r="J65" s="268"/>
    </row>
    <row r="66" spans="2:10">
      <c r="I66" s="231"/>
      <c r="J66" s="268"/>
    </row>
    <row r="67" spans="2:10">
      <c r="I67" s="231"/>
      <c r="J67" s="268"/>
    </row>
    <row r="68" spans="2:10">
      <c r="I68" s="231"/>
      <c r="J68" s="268"/>
    </row>
    <row r="69" spans="2:10">
      <c r="I69" s="231"/>
      <c r="J69" s="268"/>
    </row>
    <row r="70" spans="2:10">
      <c r="I70" s="231"/>
      <c r="J70" s="268"/>
    </row>
    <row r="71" spans="2:10">
      <c r="I71" s="231"/>
      <c r="J71" s="268"/>
    </row>
    <row r="72" spans="2:10">
      <c r="I72" s="231"/>
      <c r="J72" s="268"/>
    </row>
    <row r="73" spans="2:10">
      <c r="I73" s="231"/>
      <c r="J73" s="268"/>
    </row>
    <row r="74" spans="2:10">
      <c r="I74" s="231"/>
      <c r="J74" s="268"/>
    </row>
    <row r="75" spans="2:10">
      <c r="I75" s="231"/>
      <c r="J75" s="268"/>
    </row>
    <row r="76" spans="2:10">
      <c r="I76" s="231"/>
      <c r="J76" s="268"/>
    </row>
    <row r="77" spans="2:10">
      <c r="I77" s="231"/>
      <c r="J77" s="268"/>
    </row>
    <row r="78" spans="2:10">
      <c r="I78" s="231"/>
      <c r="J78" s="231"/>
    </row>
  </sheetData>
  <mergeCells count="94">
    <mergeCell ref="J24:J25"/>
    <mergeCell ref="J26:J27"/>
    <mergeCell ref="J38:J39"/>
    <mergeCell ref="J28:J29"/>
    <mergeCell ref="J30:J31"/>
    <mergeCell ref="J32:J33"/>
    <mergeCell ref="J34:J35"/>
    <mergeCell ref="J36:J37"/>
    <mergeCell ref="J14:J15"/>
    <mergeCell ref="J16:J17"/>
    <mergeCell ref="J18:J19"/>
    <mergeCell ref="J20:J21"/>
    <mergeCell ref="J22:J23"/>
    <mergeCell ref="I32:I33"/>
    <mergeCell ref="H38:H39"/>
    <mergeCell ref="I38:I39"/>
    <mergeCell ref="H34:H35"/>
    <mergeCell ref="I34:I35"/>
    <mergeCell ref="H36:H37"/>
    <mergeCell ref="I36:I37"/>
    <mergeCell ref="I26:I27"/>
    <mergeCell ref="H28:H29"/>
    <mergeCell ref="I28:I29"/>
    <mergeCell ref="H30:H31"/>
    <mergeCell ref="I30:I31"/>
    <mergeCell ref="I20:I21"/>
    <mergeCell ref="H22:H23"/>
    <mergeCell ref="I22:I23"/>
    <mergeCell ref="H24:H25"/>
    <mergeCell ref="I24:I25"/>
    <mergeCell ref="K18:K19"/>
    <mergeCell ref="H8:H9"/>
    <mergeCell ref="I8:I9"/>
    <mergeCell ref="H10:H11"/>
    <mergeCell ref="I10:I11"/>
    <mergeCell ref="H12:H13"/>
    <mergeCell ref="I12:I13"/>
    <mergeCell ref="H14:H15"/>
    <mergeCell ref="I14:I15"/>
    <mergeCell ref="H16:H17"/>
    <mergeCell ref="I16:I17"/>
    <mergeCell ref="H18:H19"/>
    <mergeCell ref="I18:I19"/>
    <mergeCell ref="J8:J9"/>
    <mergeCell ref="J10:J11"/>
    <mergeCell ref="J12:J13"/>
    <mergeCell ref="K16:K17"/>
    <mergeCell ref="K12:K13"/>
    <mergeCell ref="K8:K9"/>
    <mergeCell ref="K10:K11"/>
    <mergeCell ref="K14:K15"/>
    <mergeCell ref="K28:K29"/>
    <mergeCell ref="K24:K25"/>
    <mergeCell ref="K26:K27"/>
    <mergeCell ref="K22:K23"/>
    <mergeCell ref="K20:K21"/>
    <mergeCell ref="K30:K31"/>
    <mergeCell ref="K32:K33"/>
    <mergeCell ref="K34:K35"/>
    <mergeCell ref="K36:K37"/>
    <mergeCell ref="K38:K39"/>
    <mergeCell ref="I42:I43"/>
    <mergeCell ref="J42:J43"/>
    <mergeCell ref="K42:K43"/>
    <mergeCell ref="J40:J41"/>
    <mergeCell ref="K40:K41"/>
    <mergeCell ref="I40:I41"/>
    <mergeCell ref="I46:I47"/>
    <mergeCell ref="J46:J47"/>
    <mergeCell ref="K46:K47"/>
    <mergeCell ref="I44:I45"/>
    <mergeCell ref="J44:J45"/>
    <mergeCell ref="K44:K45"/>
    <mergeCell ref="I50:I51"/>
    <mergeCell ref="J50:J51"/>
    <mergeCell ref="K50:K51"/>
    <mergeCell ref="I48:I49"/>
    <mergeCell ref="J48:J49"/>
    <mergeCell ref="K48:K49"/>
    <mergeCell ref="C8:C21"/>
    <mergeCell ref="C24:C29"/>
    <mergeCell ref="B8:B29"/>
    <mergeCell ref="C30:C43"/>
    <mergeCell ref="H40:H41"/>
    <mergeCell ref="H42:H43"/>
    <mergeCell ref="B30:B51"/>
    <mergeCell ref="H20:H21"/>
    <mergeCell ref="H26:H27"/>
    <mergeCell ref="H32:H33"/>
    <mergeCell ref="H44:H45"/>
    <mergeCell ref="C46:C51"/>
    <mergeCell ref="H46:H47"/>
    <mergeCell ref="H48:H49"/>
    <mergeCell ref="H50:H51"/>
  </mergeCells>
  <phoneticPr fontId="2"/>
  <hyperlinks>
    <hyperlink ref="B1" location="'目次 Table of Contents'!A1" display="'目次 Table of Contents'!A1" xr:uid="{335DBC65-AD22-49DC-BAC3-FBA77CD1BAD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8C65-13C3-4DFA-A23A-6ACBAF400516}">
  <dimension ref="B1:J61"/>
  <sheetViews>
    <sheetView showGridLines="0" zoomScale="78" zoomScaleNormal="70" workbookViewId="0"/>
  </sheetViews>
  <sheetFormatPr defaultColWidth="8.58203125" defaultRowHeight="15"/>
  <cols>
    <col min="1" max="1" width="2.58203125" style="3" customWidth="1"/>
    <col min="2" max="2" width="19" style="3" customWidth="1"/>
    <col min="3" max="3" width="6.58203125" style="3" customWidth="1"/>
    <col min="4" max="4" width="49.58203125" style="3" customWidth="1"/>
    <col min="5" max="7" width="10.58203125" style="3" customWidth="1"/>
    <col min="8" max="9" width="12.08203125" style="3" bestFit="1" customWidth="1"/>
    <col min="10" max="16384" width="8.58203125" style="3"/>
  </cols>
  <sheetData>
    <row r="1" spans="2:8" ht="30">
      <c r="B1" s="266" t="s">
        <v>56</v>
      </c>
      <c r="C1" s="33"/>
    </row>
    <row r="2" spans="2:8" ht="40.4" customHeight="1">
      <c r="B2" s="531" t="s">
        <v>282</v>
      </c>
      <c r="C2" s="531"/>
      <c r="D2" s="531"/>
    </row>
    <row r="3" spans="2:8" ht="24.5">
      <c r="B3" s="29" t="s">
        <v>31</v>
      </c>
      <c r="C3" s="30"/>
      <c r="D3" s="30"/>
    </row>
    <row r="4" spans="2:8" ht="21" customHeight="1">
      <c r="B4" s="31"/>
      <c r="C4" s="31"/>
      <c r="G4" s="269"/>
      <c r="H4" s="269" t="s">
        <v>283</v>
      </c>
    </row>
    <row r="5" spans="2:8" ht="17.899999999999999" customHeight="1">
      <c r="G5" s="20"/>
      <c r="H5" s="20" t="s">
        <v>284</v>
      </c>
    </row>
    <row r="6" spans="2:8">
      <c r="B6" s="34" t="s">
        <v>62</v>
      </c>
      <c r="C6" s="36"/>
      <c r="D6" s="36"/>
      <c r="E6" s="34" t="s">
        <v>63</v>
      </c>
      <c r="F6" s="34" t="s">
        <v>64</v>
      </c>
      <c r="G6" s="316" t="s">
        <v>65</v>
      </c>
      <c r="H6" s="316" t="s">
        <v>66</v>
      </c>
    </row>
    <row r="7" spans="2:8" ht="15.5" thickBot="1">
      <c r="B7" s="37" t="s">
        <v>67</v>
      </c>
      <c r="C7" s="39"/>
      <c r="D7" s="39"/>
      <c r="E7" s="37" t="s">
        <v>68</v>
      </c>
      <c r="F7" s="37" t="s">
        <v>69</v>
      </c>
      <c r="G7" s="317" t="s">
        <v>255</v>
      </c>
      <c r="H7" s="317" t="s">
        <v>71</v>
      </c>
    </row>
    <row r="8" spans="2:8" ht="32.15" customHeight="1" thickTop="1">
      <c r="B8" s="530" t="s">
        <v>72</v>
      </c>
      <c r="C8" s="563" t="s">
        <v>285</v>
      </c>
      <c r="D8" s="564"/>
      <c r="E8" s="393">
        <v>199999.11551826901</v>
      </c>
      <c r="F8" s="393">
        <v>205431.12860021196</v>
      </c>
      <c r="G8" s="393">
        <v>215933.20864637505</v>
      </c>
      <c r="H8" s="393">
        <v>214353.53001569016</v>
      </c>
    </row>
    <row r="9" spans="2:8" ht="32.15" customHeight="1">
      <c r="B9" s="528"/>
      <c r="C9" s="361"/>
      <c r="D9" s="360" t="s">
        <v>286</v>
      </c>
      <c r="E9" s="394">
        <v>199999.11551826901</v>
      </c>
      <c r="F9" s="394">
        <v>205431.12860021196</v>
      </c>
      <c r="G9" s="394">
        <v>215933.20864637505</v>
      </c>
      <c r="H9" s="394">
        <v>214353.53001569016</v>
      </c>
    </row>
    <row r="10" spans="2:8" ht="32.15" customHeight="1">
      <c r="B10" s="528"/>
      <c r="C10" s="395"/>
      <c r="D10" s="26" t="s">
        <v>287</v>
      </c>
      <c r="E10" s="396">
        <v>0</v>
      </c>
      <c r="F10" s="396">
        <v>0</v>
      </c>
      <c r="G10" s="396">
        <v>0</v>
      </c>
      <c r="H10" s="396">
        <v>0</v>
      </c>
    </row>
    <row r="11" spans="2:8" ht="32.15" customHeight="1">
      <c r="B11" s="528"/>
      <c r="C11" s="565" t="s">
        <v>288</v>
      </c>
      <c r="D11" s="566"/>
      <c r="E11" s="397">
        <v>199999.11551826901</v>
      </c>
      <c r="F11" s="397">
        <v>205431.12860021196</v>
      </c>
      <c r="G11" s="397">
        <v>215933.20864637507</v>
      </c>
      <c r="H11" s="397">
        <v>214353.53001569019</v>
      </c>
    </row>
    <row r="12" spans="2:8" ht="32.15" customHeight="1">
      <c r="B12" s="528"/>
      <c r="C12" s="361"/>
      <c r="D12" s="360" t="s">
        <v>289</v>
      </c>
      <c r="E12" s="394">
        <v>199999.11551826901</v>
      </c>
      <c r="F12" s="394">
        <v>205431.12860021196</v>
      </c>
      <c r="G12" s="394">
        <v>215933.20864637507</v>
      </c>
      <c r="H12" s="394">
        <v>214353.53001569019</v>
      </c>
    </row>
    <row r="13" spans="2:8" ht="32.15" customHeight="1">
      <c r="B13" s="528"/>
      <c r="C13" s="395"/>
      <c r="D13" s="26" t="s">
        <v>290</v>
      </c>
      <c r="E13" s="396">
        <v>0</v>
      </c>
      <c r="F13" s="396">
        <v>0</v>
      </c>
      <c r="G13" s="396">
        <v>0</v>
      </c>
      <c r="H13" s="396">
        <v>0</v>
      </c>
    </row>
    <row r="14" spans="2:8" ht="32.15" customHeight="1">
      <c r="B14" s="528"/>
      <c r="C14" s="565" t="s">
        <v>291</v>
      </c>
      <c r="D14" s="566"/>
      <c r="E14" s="397">
        <v>199999.11551826901</v>
      </c>
      <c r="F14" s="397">
        <v>205431.12860021196</v>
      </c>
      <c r="G14" s="397">
        <v>215933.20864637507</v>
      </c>
      <c r="H14" s="397">
        <v>214353.53001569019</v>
      </c>
    </row>
    <row r="15" spans="2:8" ht="32.15" customHeight="1">
      <c r="B15" s="528"/>
      <c r="C15" s="361"/>
      <c r="D15" s="360" t="s">
        <v>292</v>
      </c>
      <c r="E15" s="394">
        <v>199999.11551826901</v>
      </c>
      <c r="F15" s="394">
        <v>205431.12860021196</v>
      </c>
      <c r="G15" s="394">
        <v>215933.20864637507</v>
      </c>
      <c r="H15" s="394">
        <v>214353.53001569019</v>
      </c>
    </row>
    <row r="16" spans="2:8" ht="32.15" customHeight="1">
      <c r="B16" s="528"/>
      <c r="C16" s="395"/>
      <c r="D16" s="26" t="s">
        <v>293</v>
      </c>
      <c r="E16" s="396">
        <v>0</v>
      </c>
      <c r="F16" s="396">
        <v>0</v>
      </c>
      <c r="G16" s="396">
        <v>0</v>
      </c>
      <c r="H16" s="396">
        <v>0</v>
      </c>
    </row>
    <row r="17" spans="2:8" ht="32.15" customHeight="1" thickBot="1">
      <c r="B17" s="529"/>
      <c r="C17" s="567" t="s">
        <v>294</v>
      </c>
      <c r="D17" s="568"/>
      <c r="E17" s="398">
        <v>0</v>
      </c>
      <c r="F17" s="398">
        <v>0</v>
      </c>
      <c r="G17" s="398">
        <v>0</v>
      </c>
      <c r="H17" s="398">
        <v>0</v>
      </c>
    </row>
    <row r="18" spans="2:8" ht="32.15" customHeight="1">
      <c r="B18" s="527" t="s">
        <v>295</v>
      </c>
      <c r="C18" s="569" t="s">
        <v>285</v>
      </c>
      <c r="D18" s="570"/>
      <c r="E18" s="399">
        <v>59744.349228693813</v>
      </c>
      <c r="F18" s="399">
        <v>57647.710634761774</v>
      </c>
      <c r="G18" s="399">
        <v>71503.949235895532</v>
      </c>
      <c r="H18" s="399">
        <v>72956.955216808361</v>
      </c>
    </row>
    <row r="19" spans="2:8" ht="32.15" customHeight="1">
      <c r="B19" s="528"/>
      <c r="C19" s="361"/>
      <c r="D19" s="360" t="s">
        <v>286</v>
      </c>
      <c r="E19" s="400">
        <v>59744.349228693813</v>
      </c>
      <c r="F19" s="400">
        <v>57647.710634761774</v>
      </c>
      <c r="G19" s="400">
        <v>71503.949235895532</v>
      </c>
      <c r="H19" s="400">
        <v>72956.955216808361</v>
      </c>
    </row>
    <row r="20" spans="2:8" ht="32.15" customHeight="1">
      <c r="B20" s="528"/>
      <c r="C20" s="395"/>
      <c r="D20" s="26" t="s">
        <v>287</v>
      </c>
      <c r="E20" s="401">
        <v>0</v>
      </c>
      <c r="F20" s="401">
        <v>0</v>
      </c>
      <c r="G20" s="401">
        <v>0</v>
      </c>
      <c r="H20" s="401">
        <v>0</v>
      </c>
    </row>
    <row r="21" spans="2:8" ht="32.15" customHeight="1">
      <c r="B21" s="528"/>
      <c r="C21" s="565" t="s">
        <v>288</v>
      </c>
      <c r="D21" s="566"/>
      <c r="E21" s="400">
        <v>59744.349228693813</v>
      </c>
      <c r="F21" s="400">
        <v>57647.710634761774</v>
      </c>
      <c r="G21" s="400">
        <v>71503.949235895532</v>
      </c>
      <c r="H21" s="400">
        <v>72956.955216808376</v>
      </c>
    </row>
    <row r="22" spans="2:8" ht="32.15" customHeight="1">
      <c r="B22" s="528"/>
      <c r="C22" s="361"/>
      <c r="D22" s="360" t="s">
        <v>289</v>
      </c>
      <c r="E22" s="394">
        <v>59744.349228693813</v>
      </c>
      <c r="F22" s="394">
        <v>57647.710634761774</v>
      </c>
      <c r="G22" s="394">
        <v>71503.949235895532</v>
      </c>
      <c r="H22" s="394">
        <v>72956.955216808376</v>
      </c>
    </row>
    <row r="23" spans="2:8" ht="32.15" customHeight="1">
      <c r="B23" s="528"/>
      <c r="C23" s="395"/>
      <c r="D23" s="26" t="s">
        <v>290</v>
      </c>
      <c r="E23" s="396">
        <v>0</v>
      </c>
      <c r="F23" s="396">
        <v>0</v>
      </c>
      <c r="G23" s="396">
        <v>0</v>
      </c>
      <c r="H23" s="396">
        <v>0</v>
      </c>
    </row>
    <row r="24" spans="2:8" ht="32.15" customHeight="1">
      <c r="B24" s="528"/>
      <c r="C24" s="565" t="s">
        <v>291</v>
      </c>
      <c r="D24" s="566"/>
      <c r="E24" s="400">
        <v>59744.349228693813</v>
      </c>
      <c r="F24" s="400">
        <v>57647.710634761774</v>
      </c>
      <c r="G24" s="400">
        <v>71503.949235895532</v>
      </c>
      <c r="H24" s="400">
        <v>72956.955216808376</v>
      </c>
    </row>
    <row r="25" spans="2:8" ht="32.15" customHeight="1">
      <c r="B25" s="528"/>
      <c r="C25" s="361"/>
      <c r="D25" s="360" t="s">
        <v>292</v>
      </c>
      <c r="E25" s="394">
        <v>59744.349228693813</v>
      </c>
      <c r="F25" s="394">
        <v>57647.710634761774</v>
      </c>
      <c r="G25" s="394">
        <v>71503.949235895532</v>
      </c>
      <c r="H25" s="394">
        <v>72956.955216808376</v>
      </c>
    </row>
    <row r="26" spans="2:8" ht="32.15" customHeight="1">
      <c r="B26" s="528"/>
      <c r="C26" s="395"/>
      <c r="D26" s="26" t="s">
        <v>293</v>
      </c>
      <c r="E26" s="396">
        <v>0</v>
      </c>
      <c r="F26" s="396">
        <v>0</v>
      </c>
      <c r="G26" s="396">
        <v>0</v>
      </c>
      <c r="H26" s="396">
        <v>0</v>
      </c>
    </row>
    <row r="27" spans="2:8" ht="32.15" customHeight="1" thickBot="1">
      <c r="B27" s="529"/>
      <c r="C27" s="567" t="s">
        <v>294</v>
      </c>
      <c r="D27" s="568"/>
      <c r="E27" s="398">
        <v>0</v>
      </c>
      <c r="F27" s="398">
        <v>0</v>
      </c>
      <c r="G27" s="398">
        <v>0</v>
      </c>
      <c r="H27" s="398">
        <v>0</v>
      </c>
    </row>
    <row r="28" spans="2:8" ht="32.15" customHeight="1">
      <c r="B28" s="528" t="s">
        <v>83</v>
      </c>
      <c r="C28" s="569" t="s">
        <v>285</v>
      </c>
      <c r="D28" s="570"/>
      <c r="E28" s="399">
        <v>140254.7662895752</v>
      </c>
      <c r="F28" s="399">
        <v>147783.41796545018</v>
      </c>
      <c r="G28" s="399">
        <v>144429.25941047951</v>
      </c>
      <c r="H28" s="399">
        <v>141396.5747988818</v>
      </c>
    </row>
    <row r="29" spans="2:8" ht="32.15" customHeight="1">
      <c r="B29" s="528"/>
      <c r="C29" s="361"/>
      <c r="D29" s="360" t="s">
        <v>286</v>
      </c>
      <c r="E29" s="400">
        <v>140254.7662895752</v>
      </c>
      <c r="F29" s="400">
        <v>147783.41796545018</v>
      </c>
      <c r="G29" s="400">
        <v>144429.25941047951</v>
      </c>
      <c r="H29" s="400">
        <v>141396.5747988818</v>
      </c>
    </row>
    <row r="30" spans="2:8" ht="32.15" customHeight="1">
      <c r="B30" s="528"/>
      <c r="C30" s="395"/>
      <c r="D30" s="26" t="s">
        <v>287</v>
      </c>
      <c r="E30" s="396">
        <v>0</v>
      </c>
      <c r="F30" s="396">
        <v>0</v>
      </c>
      <c r="G30" s="396">
        <v>0</v>
      </c>
      <c r="H30" s="396">
        <v>0</v>
      </c>
    </row>
    <row r="31" spans="2:8" ht="32.15" customHeight="1">
      <c r="B31" s="528"/>
      <c r="C31" s="565" t="s">
        <v>288</v>
      </c>
      <c r="D31" s="566"/>
      <c r="E31" s="403">
        <v>140254.7662895752</v>
      </c>
      <c r="F31" s="403">
        <v>147783.41796545018</v>
      </c>
      <c r="G31" s="403">
        <v>144429.25941047954</v>
      </c>
      <c r="H31" s="403">
        <v>141396.5747988818</v>
      </c>
    </row>
    <row r="32" spans="2:8" ht="32.15" customHeight="1">
      <c r="B32" s="528"/>
      <c r="C32" s="361"/>
      <c r="D32" s="360" t="s">
        <v>289</v>
      </c>
      <c r="E32" s="404">
        <v>140254.7662895752</v>
      </c>
      <c r="F32" s="404">
        <v>147783.41796545018</v>
      </c>
      <c r="G32" s="404">
        <v>144429.25941047954</v>
      </c>
      <c r="H32" s="404">
        <v>141396.5747988818</v>
      </c>
    </row>
    <row r="33" spans="2:10" ht="32.15" customHeight="1">
      <c r="B33" s="528"/>
      <c r="C33" s="395"/>
      <c r="D33" s="26" t="s">
        <v>290</v>
      </c>
      <c r="E33" s="402">
        <v>0</v>
      </c>
      <c r="F33" s="402">
        <v>0</v>
      </c>
      <c r="G33" s="402">
        <v>0</v>
      </c>
      <c r="H33" s="402">
        <v>0</v>
      </c>
    </row>
    <row r="34" spans="2:10" ht="32.15" customHeight="1">
      <c r="B34" s="528"/>
      <c r="C34" s="565" t="s">
        <v>291</v>
      </c>
      <c r="D34" s="566"/>
      <c r="E34" s="403">
        <v>140254.7662895752</v>
      </c>
      <c r="F34" s="403">
        <v>147783.41796545018</v>
      </c>
      <c r="G34" s="403">
        <v>144429.25941047954</v>
      </c>
      <c r="H34" s="403">
        <v>141396.5747988818</v>
      </c>
    </row>
    <row r="35" spans="2:10" ht="32.15" customHeight="1">
      <c r="B35" s="528"/>
      <c r="C35" s="361"/>
      <c r="D35" s="360" t="s">
        <v>292</v>
      </c>
      <c r="E35" s="404">
        <v>140254.7662895752</v>
      </c>
      <c r="F35" s="404">
        <v>147783.41796545018</v>
      </c>
      <c r="G35" s="404">
        <v>144429.25941047954</v>
      </c>
      <c r="H35" s="404">
        <v>141396.5747988818</v>
      </c>
    </row>
    <row r="36" spans="2:10" ht="32.15" customHeight="1">
      <c r="B36" s="528"/>
      <c r="C36" s="395"/>
      <c r="D36" s="26" t="s">
        <v>293</v>
      </c>
      <c r="E36" s="402">
        <v>0</v>
      </c>
      <c r="F36" s="402">
        <v>0</v>
      </c>
      <c r="G36" s="402">
        <v>0</v>
      </c>
      <c r="H36" s="402">
        <v>0</v>
      </c>
    </row>
    <row r="37" spans="2:10" ht="32.15" customHeight="1" thickBot="1">
      <c r="B37" s="529"/>
      <c r="C37" s="567" t="s">
        <v>294</v>
      </c>
      <c r="D37" s="568"/>
      <c r="E37" s="405">
        <v>0</v>
      </c>
      <c r="F37" s="405">
        <v>0</v>
      </c>
      <c r="G37" s="405">
        <v>0</v>
      </c>
      <c r="H37" s="405">
        <v>0</v>
      </c>
      <c r="J37" s="45"/>
    </row>
    <row r="38" spans="2:10" ht="15" customHeight="1">
      <c r="E38" s="185"/>
      <c r="F38" s="185"/>
      <c r="H38" s="231" t="s">
        <v>247</v>
      </c>
    </row>
    <row r="39" spans="2:10" ht="15" customHeight="1">
      <c r="E39" s="184"/>
      <c r="F39" s="184"/>
      <c r="H39" s="231" t="s">
        <v>248</v>
      </c>
    </row>
    <row r="40" spans="2:10" ht="15" customHeight="1">
      <c r="E40" s="184"/>
      <c r="F40" s="231"/>
      <c r="G40" s="231"/>
    </row>
    <row r="41" spans="2:10">
      <c r="B41" s="3" t="s">
        <v>296</v>
      </c>
    </row>
    <row r="42" spans="2:10">
      <c r="B42" s="3" t="s">
        <v>297</v>
      </c>
    </row>
    <row r="43" spans="2:10">
      <c r="B43" s="3" t="s">
        <v>298</v>
      </c>
      <c r="C43" s="46"/>
    </row>
    <row r="44" spans="2:10">
      <c r="B44" s="3" t="s">
        <v>299</v>
      </c>
      <c r="C44" s="46"/>
    </row>
    <row r="45" spans="2:10">
      <c r="B45" s="3" t="s">
        <v>300</v>
      </c>
      <c r="C45" s="46"/>
    </row>
    <row r="46" spans="2:10" ht="17">
      <c r="B46" s="3" t="s">
        <v>301</v>
      </c>
    </row>
    <row r="47" spans="2:10">
      <c r="B47" s="3" t="s">
        <v>302</v>
      </c>
    </row>
    <row r="49" spans="2:5">
      <c r="B49" s="3" t="s">
        <v>303</v>
      </c>
    </row>
    <row r="50" spans="2:5">
      <c r="B50" s="3" t="s">
        <v>304</v>
      </c>
      <c r="E50" s="46"/>
    </row>
    <row r="51" spans="2:5">
      <c r="B51" s="3" t="s">
        <v>305</v>
      </c>
    </row>
    <row r="52" spans="2:5">
      <c r="B52" s="3" t="s">
        <v>306</v>
      </c>
    </row>
    <row r="53" spans="2:5">
      <c r="B53" s="3" t="s">
        <v>307</v>
      </c>
    </row>
    <row r="54" spans="2:5" ht="17">
      <c r="B54" s="3" t="s">
        <v>308</v>
      </c>
    </row>
    <row r="55" spans="2:5">
      <c r="B55" s="3" t="s">
        <v>309</v>
      </c>
    </row>
    <row r="57" spans="2:5">
      <c r="B57" s="361" t="s">
        <v>105</v>
      </c>
    </row>
    <row r="58" spans="2:5">
      <c r="B58" s="3" t="s">
        <v>310</v>
      </c>
    </row>
    <row r="60" spans="2:5">
      <c r="B60" s="361" t="s">
        <v>109</v>
      </c>
    </row>
    <row r="61" spans="2:5">
      <c r="B61" s="3" t="s">
        <v>311</v>
      </c>
    </row>
  </sheetData>
  <mergeCells count="16">
    <mergeCell ref="B28:B37"/>
    <mergeCell ref="C28:D28"/>
    <mergeCell ref="C31:D31"/>
    <mergeCell ref="C34:D34"/>
    <mergeCell ref="C37:D37"/>
    <mergeCell ref="B18:B27"/>
    <mergeCell ref="C18:D18"/>
    <mergeCell ref="C21:D21"/>
    <mergeCell ref="C24:D24"/>
    <mergeCell ref="C27:D27"/>
    <mergeCell ref="B2:D2"/>
    <mergeCell ref="B8:B17"/>
    <mergeCell ref="C8:D8"/>
    <mergeCell ref="C11:D11"/>
    <mergeCell ref="C14:D14"/>
    <mergeCell ref="C17:D17"/>
  </mergeCells>
  <phoneticPr fontId="2"/>
  <hyperlinks>
    <hyperlink ref="B1" location="'目次 Table of Contents'!A1" display="'目次 Table of Contents'!A1" xr:uid="{197FFA4B-DCEE-4CE6-B35B-D86F8FAD83FD}"/>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2F07-5CEA-44F1-A42C-E8539C36A9B7}">
  <dimension ref="B1:R25"/>
  <sheetViews>
    <sheetView showGridLines="0" zoomScale="85" zoomScaleNormal="85" workbookViewId="0"/>
  </sheetViews>
  <sheetFormatPr defaultColWidth="8.58203125" defaultRowHeight="15"/>
  <cols>
    <col min="1" max="1" width="2.08203125" style="3" customWidth="1"/>
    <col min="2" max="2" width="17.5" style="3" customWidth="1"/>
    <col min="3" max="18" width="10.58203125" style="3" customWidth="1"/>
    <col min="19" max="16384" width="8.58203125" style="3"/>
  </cols>
  <sheetData>
    <row r="1" spans="2:18" ht="30">
      <c r="B1" s="266" t="s">
        <v>56</v>
      </c>
    </row>
    <row r="2" spans="2:18" ht="41.15" customHeight="1">
      <c r="B2" s="571" t="s">
        <v>312</v>
      </c>
      <c r="C2" s="571"/>
      <c r="D2" s="571"/>
      <c r="E2" s="571"/>
      <c r="F2" s="571"/>
      <c r="H2" s="572"/>
      <c r="I2" s="572"/>
      <c r="J2" s="572"/>
      <c r="K2" s="572"/>
      <c r="L2" s="572"/>
      <c r="M2" s="572"/>
      <c r="N2" s="572"/>
      <c r="O2" s="572"/>
    </row>
    <row r="3" spans="2:18" ht="24.5">
      <c r="B3" s="47" t="s">
        <v>35</v>
      </c>
      <c r="C3" s="31"/>
      <c r="D3" s="31"/>
      <c r="E3" s="31"/>
      <c r="F3" s="31"/>
      <c r="H3" s="48"/>
      <c r="I3" s="48"/>
      <c r="J3" s="48"/>
      <c r="K3" s="48"/>
      <c r="L3" s="48"/>
      <c r="M3" s="48"/>
      <c r="N3" s="48"/>
      <c r="O3" s="48"/>
    </row>
    <row r="4" spans="2:18" ht="17.149999999999999" customHeight="1">
      <c r="B4" s="31"/>
      <c r="C4" s="31"/>
      <c r="D4" s="31"/>
      <c r="E4" s="31"/>
      <c r="F4" s="31"/>
      <c r="H4" s="573"/>
      <c r="I4" s="573"/>
      <c r="J4" s="573"/>
      <c r="K4" s="573"/>
      <c r="L4" s="573"/>
      <c r="M4" s="573"/>
      <c r="N4" s="573"/>
      <c r="O4" s="573"/>
    </row>
    <row r="5" spans="2:18" ht="18" customHeight="1">
      <c r="B5" s="49" t="s">
        <v>313</v>
      </c>
      <c r="C5" s="49"/>
      <c r="D5" s="49"/>
      <c r="E5" s="49"/>
      <c r="F5" s="49"/>
      <c r="G5" s="49"/>
      <c r="H5" s="49"/>
      <c r="I5" s="49"/>
      <c r="J5" s="49"/>
      <c r="K5" s="49"/>
      <c r="L5" s="49"/>
      <c r="M5" s="49"/>
      <c r="N5" s="49"/>
      <c r="O5" s="49"/>
    </row>
    <row r="6" spans="2:18" ht="18" customHeight="1">
      <c r="B6" s="49" t="s">
        <v>314</v>
      </c>
      <c r="C6" s="28"/>
      <c r="D6" s="28"/>
      <c r="E6" s="28"/>
      <c r="F6" s="28"/>
      <c r="G6" s="28"/>
      <c r="H6" s="28"/>
      <c r="I6" s="28"/>
      <c r="J6" s="28"/>
      <c r="K6" s="28"/>
      <c r="L6" s="28"/>
      <c r="M6" s="28"/>
      <c r="N6" s="28"/>
      <c r="O6" s="28"/>
    </row>
    <row r="7" spans="2:18" ht="18" customHeight="1">
      <c r="B7" s="31"/>
      <c r="C7" s="31"/>
      <c r="D7" s="31"/>
      <c r="E7" s="31"/>
      <c r="F7" s="31"/>
      <c r="O7" s="50"/>
      <c r="P7" s="50"/>
      <c r="Q7" s="50"/>
      <c r="R7" s="50" t="s">
        <v>315</v>
      </c>
    </row>
    <row r="8" spans="2:18">
      <c r="O8" s="50"/>
      <c r="P8" s="50"/>
      <c r="Q8" s="50"/>
      <c r="R8" s="50" t="s">
        <v>316</v>
      </c>
    </row>
    <row r="9" spans="2:18">
      <c r="B9" s="34" t="s">
        <v>62</v>
      </c>
      <c r="C9" s="34" t="s">
        <v>317</v>
      </c>
      <c r="D9" s="34" t="s">
        <v>318</v>
      </c>
      <c r="E9" s="34" t="s">
        <v>319</v>
      </c>
      <c r="F9" s="34" t="s">
        <v>320</v>
      </c>
      <c r="G9" s="34" t="s">
        <v>321</v>
      </c>
      <c r="H9" s="34" t="s">
        <v>322</v>
      </c>
      <c r="I9" s="34" t="s">
        <v>323</v>
      </c>
      <c r="J9" s="34" t="s">
        <v>324</v>
      </c>
      <c r="K9" s="34" t="s">
        <v>325</v>
      </c>
      <c r="L9" s="34" t="s">
        <v>326</v>
      </c>
      <c r="M9" s="34" t="s">
        <v>327</v>
      </c>
      <c r="N9" s="34" t="s">
        <v>63</v>
      </c>
      <c r="O9" s="34" t="s">
        <v>64</v>
      </c>
      <c r="P9" s="34" t="s">
        <v>65</v>
      </c>
      <c r="Q9" s="34" t="s">
        <v>66</v>
      </c>
      <c r="R9" s="34" t="s">
        <v>328</v>
      </c>
    </row>
    <row r="10" spans="2:18" ht="15.5" thickBot="1">
      <c r="B10" s="37" t="s">
        <v>67</v>
      </c>
      <c r="C10" s="37" t="s">
        <v>329</v>
      </c>
      <c r="D10" s="37" t="s">
        <v>330</v>
      </c>
      <c r="E10" s="37" t="s">
        <v>331</v>
      </c>
      <c r="F10" s="37" t="s">
        <v>332</v>
      </c>
      <c r="G10" s="37" t="s">
        <v>333</v>
      </c>
      <c r="H10" s="37" t="s">
        <v>334</v>
      </c>
      <c r="I10" s="37" t="s">
        <v>335</v>
      </c>
      <c r="J10" s="37" t="s">
        <v>336</v>
      </c>
      <c r="K10" s="37" t="s">
        <v>337</v>
      </c>
      <c r="L10" s="37" t="s">
        <v>338</v>
      </c>
      <c r="M10" s="37" t="s">
        <v>339</v>
      </c>
      <c r="N10" s="37" t="s">
        <v>68</v>
      </c>
      <c r="O10" s="37" t="s">
        <v>69</v>
      </c>
      <c r="P10" s="37" t="s">
        <v>255</v>
      </c>
      <c r="Q10" s="37" t="s">
        <v>340</v>
      </c>
      <c r="R10" s="37" t="s">
        <v>341</v>
      </c>
    </row>
    <row r="11" spans="2:18" ht="36" customHeight="1" thickTop="1" thickBot="1">
      <c r="B11" s="51" t="s">
        <v>83</v>
      </c>
      <c r="C11" s="52">
        <v>11.3</v>
      </c>
      <c r="D11" s="52">
        <v>11.2</v>
      </c>
      <c r="E11" s="52">
        <v>12.9</v>
      </c>
      <c r="F11" s="52">
        <v>13.6</v>
      </c>
      <c r="G11" s="52">
        <v>7.3</v>
      </c>
      <c r="H11" s="52">
        <v>9.5</v>
      </c>
      <c r="I11" s="52">
        <v>11.6</v>
      </c>
      <c r="J11" s="52">
        <v>18</v>
      </c>
      <c r="K11" s="52">
        <v>21.9</v>
      </c>
      <c r="L11" s="52">
        <v>38.299999999999997</v>
      </c>
      <c r="M11" s="52">
        <v>17.100000000000001</v>
      </c>
      <c r="N11" s="52">
        <v>66.900000000000006</v>
      </c>
      <c r="O11" s="52">
        <v>49.1</v>
      </c>
      <c r="P11" s="52">
        <v>52</v>
      </c>
      <c r="Q11" s="52">
        <v>97</v>
      </c>
      <c r="R11" s="52">
        <v>140.1</v>
      </c>
    </row>
    <row r="12" spans="2:18">
      <c r="O12" s="231"/>
      <c r="P12" s="231"/>
      <c r="Q12" s="184"/>
      <c r="R12" s="184" t="s">
        <v>342</v>
      </c>
    </row>
    <row r="13" spans="2:18">
      <c r="O13" s="231"/>
      <c r="P13" s="231"/>
      <c r="Q13" s="184"/>
      <c r="R13" s="184" t="s">
        <v>343</v>
      </c>
    </row>
    <row r="14" spans="2:18">
      <c r="B14" s="3" t="s">
        <v>344</v>
      </c>
    </row>
    <row r="15" spans="2:18">
      <c r="B15" s="3" t="s">
        <v>345</v>
      </c>
    </row>
    <row r="16" spans="2:18">
      <c r="B16" s="3" t="s">
        <v>346</v>
      </c>
    </row>
    <row r="17" spans="2:2">
      <c r="B17" s="3" t="s">
        <v>347</v>
      </c>
    </row>
    <row r="18" spans="2:2">
      <c r="B18" s="3" t="s">
        <v>348</v>
      </c>
    </row>
    <row r="20" spans="2:2">
      <c r="B20" s="3" t="s">
        <v>349</v>
      </c>
    </row>
    <row r="21" spans="2:2">
      <c r="B21" s="3" t="s">
        <v>350</v>
      </c>
    </row>
    <row r="22" spans="2:2">
      <c r="B22" s="28" t="s">
        <v>351</v>
      </c>
    </row>
    <row r="23" spans="2:2">
      <c r="B23" s="3" t="s">
        <v>352</v>
      </c>
    </row>
    <row r="24" spans="2:2">
      <c r="B24" s="3" t="s">
        <v>353</v>
      </c>
    </row>
    <row r="25" spans="2:2">
      <c r="B25" s="3" t="s">
        <v>354</v>
      </c>
    </row>
  </sheetData>
  <mergeCells count="3">
    <mergeCell ref="B2:F2"/>
    <mergeCell ref="H2:O2"/>
    <mergeCell ref="H4:O4"/>
  </mergeCells>
  <phoneticPr fontId="2"/>
  <hyperlinks>
    <hyperlink ref="B1" location="'目次 Table of Contents'!A1" display="'目次 Table of Contents'!A1" xr:uid="{1A63525C-6B0C-4492-A37C-9FF284CF93BA}"/>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B42D-49ED-46E7-8307-1833648B37DB}">
  <dimension ref="B1:O23"/>
  <sheetViews>
    <sheetView showGridLines="0" zoomScale="85" zoomScaleNormal="85" workbookViewId="0"/>
  </sheetViews>
  <sheetFormatPr defaultColWidth="8.58203125" defaultRowHeight="15"/>
  <cols>
    <col min="1" max="1" width="3" style="46" customWidth="1"/>
    <col min="2" max="2" width="20.08203125" style="46" customWidth="1"/>
    <col min="3" max="12" width="10.58203125" style="46" customWidth="1"/>
    <col min="13" max="16384" width="8.58203125" style="46"/>
  </cols>
  <sheetData>
    <row r="1" spans="2:15" ht="30">
      <c r="B1" s="266" t="s">
        <v>56</v>
      </c>
    </row>
    <row r="2" spans="2:15" ht="50.15" customHeight="1">
      <c r="B2" s="53" t="s">
        <v>355</v>
      </c>
      <c r="D2" s="54"/>
      <c r="E2" s="55"/>
      <c r="F2" s="55"/>
      <c r="G2" s="55"/>
      <c r="H2" s="55"/>
      <c r="I2" s="55"/>
      <c r="J2" s="574"/>
      <c r="K2" s="575"/>
      <c r="L2" s="575"/>
      <c r="M2" s="575"/>
      <c r="N2" s="575"/>
      <c r="O2" s="575"/>
    </row>
    <row r="3" spans="2:15" ht="24.5">
      <c r="B3" s="56" t="s">
        <v>356</v>
      </c>
      <c r="D3" s="57"/>
      <c r="E3" s="58"/>
      <c r="F3" s="58"/>
      <c r="G3" s="58"/>
      <c r="H3" s="58"/>
      <c r="I3" s="58"/>
      <c r="J3" s="59"/>
      <c r="K3" s="60"/>
      <c r="L3" s="60"/>
      <c r="M3" s="60"/>
      <c r="N3" s="60"/>
      <c r="O3" s="60"/>
    </row>
    <row r="4" spans="2:15" ht="21" customHeight="1">
      <c r="B4" s="56"/>
      <c r="D4" s="57"/>
      <c r="E4" s="58"/>
      <c r="F4" s="58"/>
      <c r="G4" s="58"/>
      <c r="H4" s="58"/>
      <c r="I4" s="58"/>
      <c r="J4" s="59"/>
      <c r="K4" s="60"/>
      <c r="L4" s="60"/>
      <c r="M4" s="60"/>
      <c r="N4" s="60"/>
      <c r="O4" s="60"/>
    </row>
    <row r="5" spans="2:15">
      <c r="B5" s="61" t="s">
        <v>357</v>
      </c>
      <c r="D5" s="57"/>
      <c r="E5" s="58"/>
      <c r="F5" s="58"/>
      <c r="G5" s="58"/>
      <c r="H5" s="58"/>
      <c r="I5" s="58"/>
      <c r="J5" s="59"/>
      <c r="K5" s="60"/>
      <c r="L5" s="60"/>
      <c r="M5" s="60"/>
      <c r="N5" s="60"/>
      <c r="O5" s="60"/>
    </row>
    <row r="6" spans="2:15">
      <c r="B6" s="61" t="s">
        <v>358</v>
      </c>
      <c r="D6" s="57"/>
      <c r="E6" s="58"/>
      <c r="F6" s="58"/>
      <c r="G6" s="58"/>
      <c r="H6" s="58"/>
      <c r="I6" s="58"/>
      <c r="J6" s="59"/>
      <c r="K6" s="60"/>
      <c r="L6" s="60"/>
      <c r="M6" s="60"/>
      <c r="N6" s="60"/>
      <c r="O6" s="60"/>
    </row>
    <row r="7" spans="2:15" ht="15" customHeight="1">
      <c r="B7" s="62"/>
      <c r="D7" s="57"/>
      <c r="E7" s="58"/>
      <c r="F7" s="58"/>
      <c r="G7" s="58"/>
      <c r="H7" s="58"/>
      <c r="I7" s="58"/>
      <c r="J7" s="59"/>
      <c r="K7" s="60"/>
      <c r="L7" s="60"/>
      <c r="M7" s="60"/>
      <c r="N7" s="60"/>
      <c r="O7" s="60"/>
    </row>
    <row r="8" spans="2:15" ht="24" customHeight="1">
      <c r="B8" s="63"/>
      <c r="I8" s="64"/>
      <c r="J8" s="64"/>
      <c r="K8" s="64"/>
      <c r="L8" s="64" t="s">
        <v>359</v>
      </c>
    </row>
    <row r="9" spans="2:15" s="62" customFormat="1" ht="17.149999999999999" customHeight="1">
      <c r="B9" s="56"/>
      <c r="I9" s="279"/>
      <c r="J9" s="279"/>
      <c r="K9" s="279"/>
      <c r="L9" s="279" t="s">
        <v>360</v>
      </c>
    </row>
    <row r="10" spans="2:15" ht="22.5" customHeight="1">
      <c r="B10" s="35" t="s">
        <v>62</v>
      </c>
      <c r="C10" s="35" t="s">
        <v>361</v>
      </c>
      <c r="D10" s="35" t="s">
        <v>362</v>
      </c>
      <c r="E10" s="35" t="s">
        <v>363</v>
      </c>
      <c r="F10" s="35" t="s">
        <v>364</v>
      </c>
      <c r="G10" s="35" t="s">
        <v>327</v>
      </c>
      <c r="H10" s="35" t="s">
        <v>63</v>
      </c>
      <c r="I10" s="35" t="s">
        <v>64</v>
      </c>
      <c r="J10" s="35" t="s">
        <v>65</v>
      </c>
      <c r="K10" s="35" t="s">
        <v>66</v>
      </c>
      <c r="L10" s="35" t="s">
        <v>328</v>
      </c>
    </row>
    <row r="11" spans="2:15" ht="22.4" customHeight="1" thickBot="1">
      <c r="B11" s="38" t="s">
        <v>67</v>
      </c>
      <c r="C11" s="38" t="s">
        <v>365</v>
      </c>
      <c r="D11" s="38" t="s">
        <v>336</v>
      </c>
      <c r="E11" s="38" t="s">
        <v>337</v>
      </c>
      <c r="F11" s="38" t="s">
        <v>338</v>
      </c>
      <c r="G11" s="38" t="s">
        <v>339</v>
      </c>
      <c r="H11" s="38" t="s">
        <v>68</v>
      </c>
      <c r="I11" s="38" t="s">
        <v>69</v>
      </c>
      <c r="J11" s="38" t="s">
        <v>255</v>
      </c>
      <c r="K11" s="38" t="s">
        <v>340</v>
      </c>
      <c r="L11" s="38" t="s">
        <v>341</v>
      </c>
    </row>
    <row r="12" spans="2:15" ht="38.9" customHeight="1" thickTop="1" thickBot="1">
      <c r="B12" s="51" t="s">
        <v>83</v>
      </c>
      <c r="C12" s="65">
        <v>10713</v>
      </c>
      <c r="D12" s="65">
        <v>7676</v>
      </c>
      <c r="E12" s="65">
        <v>2902</v>
      </c>
      <c r="F12" s="65">
        <v>3214</v>
      </c>
      <c r="G12" s="65">
        <v>224</v>
      </c>
      <c r="H12" s="65">
        <v>3927</v>
      </c>
      <c r="I12" s="278">
        <v>28623</v>
      </c>
      <c r="J12" s="278">
        <v>30433</v>
      </c>
      <c r="K12" s="278">
        <v>55746</v>
      </c>
      <c r="L12" s="278">
        <v>88302</v>
      </c>
    </row>
    <row r="13" spans="2:15">
      <c r="I13" s="184"/>
      <c r="J13" s="231"/>
      <c r="K13" s="184"/>
      <c r="L13" s="184" t="s">
        <v>342</v>
      </c>
    </row>
    <row r="14" spans="2:15">
      <c r="I14" s="184"/>
      <c r="J14" s="231"/>
      <c r="K14" s="184"/>
      <c r="L14" s="184" t="s">
        <v>343</v>
      </c>
    </row>
    <row r="15" spans="2:15">
      <c r="B15" s="61" t="s">
        <v>366</v>
      </c>
    </row>
    <row r="16" spans="2:15">
      <c r="B16" s="46" t="s">
        <v>367</v>
      </c>
    </row>
    <row r="17" spans="2:2">
      <c r="B17" s="46" t="s">
        <v>368</v>
      </c>
    </row>
    <row r="18" spans="2:2">
      <c r="B18" s="46" t="s">
        <v>369</v>
      </c>
    </row>
    <row r="20" spans="2:2">
      <c r="B20" s="46" t="s">
        <v>370</v>
      </c>
    </row>
    <row r="21" spans="2:2">
      <c r="B21" s="46" t="s">
        <v>371</v>
      </c>
    </row>
    <row r="22" spans="2:2">
      <c r="B22" s="270" t="s">
        <v>372</v>
      </c>
    </row>
    <row r="23" spans="2:2">
      <c r="B23" s="270" t="s">
        <v>373</v>
      </c>
    </row>
  </sheetData>
  <mergeCells count="1">
    <mergeCell ref="J2:O2"/>
  </mergeCells>
  <phoneticPr fontId="2"/>
  <hyperlinks>
    <hyperlink ref="B1" location="'目次 Table of Contents'!A1" display="'目次 Table of Contents'!A1" xr:uid="{5BAA3E08-573C-46D9-BA94-C8ACCF6DEDD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11af4e-a4b3-4261-af4d-08e83c3f9222">
      <Terms xmlns="http://schemas.microsoft.com/office/infopath/2007/PartnerControls"/>
    </lcf76f155ced4ddcb4097134ff3c332f>
    <TaxCatchAll xmlns="7e9fc944-2cae-4cf7-9d4d-4a01b5c649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6C83F07689A2947AD56A8341C940802" ma:contentTypeVersion="18" ma:contentTypeDescription="新しいドキュメントを作成します。" ma:contentTypeScope="" ma:versionID="2f11ae6d4c14cdf9ea2778331442872b">
  <xsd:schema xmlns:xsd="http://www.w3.org/2001/XMLSchema" xmlns:xs="http://www.w3.org/2001/XMLSchema" xmlns:p="http://schemas.microsoft.com/office/2006/metadata/properties" xmlns:ns2="5811af4e-a4b3-4261-af4d-08e83c3f9222" xmlns:ns3="7e9fc944-2cae-4cf7-9d4d-4a01b5c64940" targetNamespace="http://schemas.microsoft.com/office/2006/metadata/properties" ma:root="true" ma:fieldsID="5770153eed47eb2e5d299580e08e5c38" ns2:_="" ns3:_="">
    <xsd:import namespace="5811af4e-a4b3-4261-af4d-08e83c3f9222"/>
    <xsd:import namespace="7e9fc944-2cae-4cf7-9d4d-4a01b5c649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1af4e-a4b3-4261-af4d-08e83c3f92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d59b5dd-d157-4ef8-b99d-aab7425f5c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9fc944-2cae-4cf7-9d4d-4a01b5c6494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0464da1-b0ac-46f7-982b-fed8bfdaa9a3}" ma:internalName="TaxCatchAll" ma:showField="CatchAllData" ma:web="7e9fc944-2cae-4cf7-9d4d-4a01b5c6494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D812C0-0933-418F-B321-BBF72E0A2162}">
  <ds:schemaRefs>
    <ds:schemaRef ds:uri="http://schemas.microsoft.com/sharepoint/v3/contenttype/forms"/>
  </ds:schemaRefs>
</ds:datastoreItem>
</file>

<file path=customXml/itemProps2.xml><?xml version="1.0" encoding="utf-8"?>
<ds:datastoreItem xmlns:ds="http://schemas.openxmlformats.org/officeDocument/2006/customXml" ds:itemID="{DB8CC366-70BC-4356-B7D8-5D4E6035E101}">
  <ds:schemaRef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7e9fc944-2cae-4cf7-9d4d-4a01b5c64940"/>
    <ds:schemaRef ds:uri="5811af4e-a4b3-4261-af4d-08e83c3f9222"/>
  </ds:schemaRefs>
</ds:datastoreItem>
</file>

<file path=customXml/itemProps3.xml><?xml version="1.0" encoding="utf-8"?>
<ds:datastoreItem xmlns:ds="http://schemas.openxmlformats.org/officeDocument/2006/customXml" ds:itemID="{8F3CBDFF-15E7-4188-BC15-1A84701E8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1af4e-a4b3-4261-af4d-08e83c3f9222"/>
    <ds:schemaRef ds:uri="7e9fc944-2cae-4cf7-9d4d-4a01b5c64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4995122-31f1-489d-931b-b61d15327b24}" enabled="0" method="" siteId="{74995122-31f1-489d-931b-b61d15327b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7</vt:i4>
      </vt:variant>
    </vt:vector>
  </HeadingPairs>
  <TitlesOfParts>
    <vt:vector size="28" baseType="lpstr">
      <vt:lpstr>目次 Table of Contents</vt:lpstr>
      <vt:lpstr>E-01</vt:lpstr>
      <vt:lpstr>E-02</vt:lpstr>
      <vt:lpstr>E-03</vt:lpstr>
      <vt:lpstr>E-04</vt:lpstr>
      <vt:lpstr>E-05</vt:lpstr>
      <vt:lpstr>E-06</vt:lpstr>
      <vt:lpstr>E-07</vt:lpstr>
      <vt:lpstr>E-08</vt:lpstr>
      <vt:lpstr>E-09</vt:lpstr>
      <vt:lpstr>E-10</vt:lpstr>
      <vt:lpstr>E-11</vt:lpstr>
      <vt:lpstr>E-12</vt:lpstr>
      <vt:lpstr>S-01</vt:lpstr>
      <vt:lpstr>S-02</vt:lpstr>
      <vt:lpstr>S-03</vt:lpstr>
      <vt:lpstr>S-04</vt:lpstr>
      <vt:lpstr>S-05</vt:lpstr>
      <vt:lpstr>G-01</vt:lpstr>
      <vt:lpstr>S-06</vt:lpstr>
      <vt:lpstr>H-01</vt:lpstr>
      <vt:lpstr>'E-11'!Print_Area</vt:lpstr>
      <vt:lpstr>'H-01'!Print_Area</vt:lpstr>
      <vt:lpstr>'S-01'!Print_Area</vt:lpstr>
      <vt:lpstr>'S-02'!Print_Area</vt:lpstr>
      <vt:lpstr>'S-03'!Print_Area</vt:lpstr>
      <vt:lpstr>'S-04'!Print_Area</vt:lpstr>
      <vt:lpstr>'目次 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2025-12-05T02:15:57Z</dcterms:created>
  <dcterms:modified xsi:type="dcterms:W3CDTF">2025-12-05T07:55:52Z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0x01010096C83F07689A2947AD56A8341C940802</vt:lpwstr>
  </property>
</Properties>
</file>